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снащение\2024\"/>
    </mc:Choice>
  </mc:AlternateContent>
  <bookViews>
    <workbookView xWindow="-120" yWindow="-120" windowWidth="29040" windowHeight="16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56" i="1"/>
  <c r="J58" i="1"/>
  <c r="J62" i="1"/>
  <c r="J66" i="1"/>
  <c r="J70" i="1"/>
  <c r="J74" i="1"/>
  <c r="J75" i="1"/>
  <c r="J76" i="1"/>
  <c r="J80" i="1"/>
  <c r="J81" i="1"/>
  <c r="J84" i="1"/>
  <c r="J85" i="1"/>
  <c r="J88" i="1"/>
  <c r="J89" i="1"/>
  <c r="J90" i="1"/>
  <c r="J93" i="1"/>
  <c r="J94" i="1"/>
  <c r="J97" i="1"/>
  <c r="J98" i="1"/>
  <c r="J101" i="1"/>
  <c r="J102" i="1"/>
  <c r="J105" i="1"/>
  <c r="J106" i="1"/>
  <c r="J109" i="1"/>
  <c r="J110" i="1"/>
  <c r="J113" i="1"/>
  <c r="J114" i="1"/>
  <c r="J117" i="1"/>
  <c r="J118" i="1"/>
  <c r="J121" i="1"/>
  <c r="J122" i="1"/>
  <c r="J125" i="1"/>
  <c r="J126" i="1"/>
  <c r="J129" i="1"/>
  <c r="J130" i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F54" i="1"/>
  <c r="J54" i="1" s="1"/>
  <c r="F55" i="1"/>
  <c r="J55" i="1" s="1"/>
  <c r="F57" i="1"/>
  <c r="J57" i="1" s="1"/>
  <c r="F58" i="1"/>
  <c r="F59" i="1"/>
  <c r="J59" i="1" s="1"/>
  <c r="F60" i="1"/>
  <c r="J60" i="1" s="1"/>
  <c r="F61" i="1"/>
  <c r="J61" i="1" s="1"/>
  <c r="F62" i="1"/>
  <c r="F63" i="1"/>
  <c r="J63" i="1" s="1"/>
  <c r="F64" i="1"/>
  <c r="J64" i="1" s="1"/>
  <c r="F65" i="1"/>
  <c r="J65" i="1" s="1"/>
  <c r="F66" i="1"/>
  <c r="F67" i="1"/>
  <c r="J67" i="1" s="1"/>
  <c r="F68" i="1"/>
  <c r="J68" i="1" s="1"/>
  <c r="F69" i="1"/>
  <c r="J69" i="1" s="1"/>
  <c r="F70" i="1"/>
  <c r="F71" i="1"/>
  <c r="J71" i="1" s="1"/>
  <c r="F72" i="1"/>
  <c r="J72" i="1" s="1"/>
  <c r="F73" i="1"/>
  <c r="J73" i="1" s="1"/>
  <c r="F75" i="1"/>
  <c r="F77" i="1"/>
  <c r="J77" i="1" s="1"/>
  <c r="F78" i="1"/>
  <c r="J78" i="1" s="1"/>
  <c r="F79" i="1"/>
  <c r="J79" i="1" s="1"/>
  <c r="F80" i="1"/>
  <c r="F81" i="1"/>
  <c r="F82" i="1"/>
  <c r="J82" i="1" s="1"/>
  <c r="F83" i="1"/>
  <c r="J83" i="1" s="1"/>
  <c r="F84" i="1"/>
  <c r="F85" i="1"/>
  <c r="F86" i="1"/>
  <c r="J86" i="1" s="1"/>
  <c r="F87" i="1"/>
  <c r="J87" i="1" s="1"/>
  <c r="F89" i="1"/>
  <c r="F90" i="1"/>
  <c r="F91" i="1"/>
  <c r="J91" i="1" s="1"/>
  <c r="F92" i="1"/>
  <c r="J92" i="1" s="1"/>
  <c r="F93" i="1"/>
  <c r="F94" i="1"/>
  <c r="F95" i="1"/>
  <c r="J95" i="1" s="1"/>
  <c r="F96" i="1"/>
  <c r="J96" i="1" s="1"/>
  <c r="F97" i="1"/>
  <c r="F98" i="1"/>
  <c r="F99" i="1"/>
  <c r="J99" i="1" s="1"/>
  <c r="F100" i="1"/>
  <c r="J100" i="1" s="1"/>
  <c r="F101" i="1"/>
  <c r="F102" i="1"/>
  <c r="F103" i="1"/>
  <c r="J103" i="1" s="1"/>
  <c r="F104" i="1"/>
  <c r="J104" i="1" s="1"/>
  <c r="F105" i="1"/>
  <c r="F106" i="1"/>
  <c r="F107" i="1"/>
  <c r="J107" i="1" s="1"/>
  <c r="F108" i="1"/>
  <c r="J108" i="1" s="1"/>
  <c r="F109" i="1"/>
  <c r="F110" i="1"/>
  <c r="F111" i="1"/>
  <c r="J111" i="1" s="1"/>
  <c r="F112" i="1"/>
  <c r="J112" i="1" s="1"/>
  <c r="F113" i="1"/>
  <c r="F114" i="1"/>
  <c r="F115" i="1"/>
  <c r="J115" i="1" s="1"/>
  <c r="F116" i="1"/>
  <c r="J116" i="1" s="1"/>
  <c r="F117" i="1"/>
  <c r="F118" i="1"/>
  <c r="F119" i="1"/>
  <c r="J119" i="1" s="1"/>
  <c r="F120" i="1"/>
  <c r="J120" i="1" s="1"/>
  <c r="F121" i="1"/>
  <c r="F122" i="1"/>
  <c r="F123" i="1"/>
  <c r="J123" i="1" s="1"/>
  <c r="F124" i="1"/>
  <c r="J124" i="1" s="1"/>
  <c r="F125" i="1"/>
  <c r="F126" i="1"/>
  <c r="F127" i="1"/>
  <c r="J127" i="1" s="1"/>
  <c r="F128" i="1"/>
  <c r="J128" i="1" s="1"/>
  <c r="F129" i="1"/>
  <c r="F130" i="1"/>
  <c r="F7" i="1"/>
  <c r="J7" i="1" s="1"/>
  <c r="J131" i="1" l="1"/>
  <c r="F131" i="1" s="1"/>
</calcChain>
</file>

<file path=xl/sharedStrings.xml><?xml version="1.0" encoding="utf-8"?>
<sst xmlns="http://schemas.openxmlformats.org/spreadsheetml/2006/main" count="232" uniqueCount="137">
  <si>
    <t>Код</t>
  </si>
  <si>
    <t>Товар</t>
  </si>
  <si>
    <t>Кол-во</t>
  </si>
  <si>
    <t>Цена</t>
  </si>
  <si>
    <t>Сумма</t>
  </si>
  <si>
    <t>Ед.</t>
  </si>
  <si>
    <t>Ставка НДС</t>
  </si>
  <si>
    <t>ФОТО</t>
  </si>
  <si>
    <t>ДФ/ВТ Набор для развития пространственного мышления №1 по системе Фребеля (с метод.пособ.)</t>
  </si>
  <si>
    <t>шт</t>
  </si>
  <si>
    <t>10%</t>
  </si>
  <si>
    <t>EKUD 0711 Математическое развитие дошкольников. Метод. пособие к программе "STEM-образование..."</t>
  </si>
  <si>
    <t>ДФ/ВТ 78 Мозаика "Геометрические формы" напольная, 13 форм, 13 цветов</t>
  </si>
  <si>
    <t>MIN 31752 Бусы  "Геометрические фигуры"  (100 элементов,10 шнурков, 12 карточек)</t>
  </si>
  <si>
    <t>ДФ_И Тактильное домино "Геометрические фигуры"</t>
  </si>
  <si>
    <t>MIN 31727 Танграм (84 детали, альбом с заданиями)</t>
  </si>
  <si>
    <t>MIN 97211 Чудо-пирамида "Гигант" (ведро-сортировщик, 4 формочки и пирамида)</t>
  </si>
  <si>
    <t>MIN 95042 Логические блоки (60эл.-5 форм,2 размера,2 толщины,3 цвета; 16карт.с задан.,4ур.сложн.)</t>
  </si>
  <si>
    <t>ОК Логический пазл "Три медведя"</t>
  </si>
  <si>
    <t>ДФ_И Сравни фигуры (5 форм)</t>
  </si>
  <si>
    <t>WPL KC3001 Развивающий куб "Познай-ка" (12 предметов)</t>
  </si>
  <si>
    <t>MIN 31759 Набор "Винтики и гаечки" в контейнере (36 винтиков, 36 гаечек, 16 карточек)</t>
  </si>
  <si>
    <t>MIN 31785 Мозаика "Цвет, форма, счет" (4 основы, 144 фишки, 18 карточек с заданиями,10 шнурков)</t>
  </si>
  <si>
    <t>MIN 95270-100 Абак "Цвет, форма, счет" (100 дет., 24 карточек, основа с 5 штырьками)</t>
  </si>
  <si>
    <t>MIN 31781 Игровой набор для счета до 10 "Ракета"</t>
  </si>
  <si>
    <t>MIN 95053 Счеты на стержнях (90 деталей, 6 стержней на подставке)  высота 23см</t>
  </si>
  <si>
    <t>MIN 95064 Математические палочки (250 шт., длина от 1см до 10см, 10 цветов.16 карточек)</t>
  </si>
  <si>
    <t>ДФ_И Тактильные парочки "Счет до 10" (комплект из 10-ти пар дощечек 9х6 см)</t>
  </si>
  <si>
    <t>ДФ_И Тактильные пазлы "Счет до 10" (комплект из 10-ти составных дощечек 18х9см)</t>
  </si>
  <si>
    <t>MIN 95030 Математические весы демонстрационные (65,5х22 см + 20 весовых пластинок)</t>
  </si>
  <si>
    <t>MIN 95029 Карточки с заданиями к Математическим весам (20 двухстор. карт., 70 фиол.и 80 оранж.фишек)</t>
  </si>
  <si>
    <t>_VIN 50698 Математическая обезьянка</t>
  </si>
  <si>
    <t>MIN 95238 Набор объемных геометрических фигур (15 шт.,max H-10см) прозрачных</t>
  </si>
  <si>
    <t>WPL KC2001 Кубики прозрачные с цв.диагональю, 16эл. р-р кубика (5х5х5 см)</t>
  </si>
  <si>
    <t>WPL KC2003 Кубики геометрические "Дуга,сектор" 16эл., р-р кубика (5х5х5см)</t>
  </si>
  <si>
    <t>MIN 45311 Распорядок дня (часы, 12 карточек)</t>
  </si>
  <si>
    <t>ТРЕ 1312 Логический пазл "Укажи направление"</t>
  </si>
  <si>
    <t>ТРЕ 1318 Логический пазл "Расположи в пространстве"</t>
  </si>
  <si>
    <t>ВТ 118 Зеркало угловое на подставке</t>
  </si>
  <si>
    <t>MIN 94039 Конструктор "ИНТЕРСТАР БЛОК" (100 деталей)</t>
  </si>
  <si>
    <t>MIN 94043 Конструктор игольчатый в контейнере  (100 деталей)</t>
  </si>
  <si>
    <t>MIN 95015 Конструктор "Мекатех" (механические конструкции, 106 дет. с инструментами,  6 карточек)</t>
  </si>
  <si>
    <t>MIN 97283 Трек-конструктор для малышей</t>
  </si>
  <si>
    <t>STB Набор  "Фантазия"  (400  деталей) арт. IMG-EN-V1</t>
  </si>
  <si>
    <t>WPL KF0012 Набор "Яблочки и гусенички" (84 эл-та, 3D-конструктор + шнуровка)</t>
  </si>
  <si>
    <t>WPL KF0016 Прозрачные блоки "Радужные постройки" (36 элементов, 6 двусторонних карточек)</t>
  </si>
  <si>
    <t>КОР Геометрический конструктор большой</t>
  </si>
  <si>
    <t>НОРД Конструктор "Моя Фантазия" (140 деталей, 2 цвета)  529</t>
  </si>
  <si>
    <t>ОР Конструктор "ТАКО" 144 детали</t>
  </si>
  <si>
    <t>КБР Парк STEAM</t>
  </si>
  <si>
    <t>КБР Первые механизмы</t>
  </si>
  <si>
    <t>КБР Конструктор "Набор с трубками"</t>
  </si>
  <si>
    <t>ДФ_М Мультстудия нов (ширма, декорации, WEB-камера, ПО, методические рекомендации, инструкция,)</t>
  </si>
  <si>
    <t>20%</t>
  </si>
  <si>
    <t>BB/ДФ Набор для программирования "КУБО-БОТ" (20шт)</t>
  </si>
  <si>
    <t>BB/ЭКМ Коврик "Буквы" для мини-робота</t>
  </si>
  <si>
    <t>BB/ЭКМ Коврик "Деревья" для мини-робота</t>
  </si>
  <si>
    <t>BB/ЭКМ Коврик "Животные" для мини-робота</t>
  </si>
  <si>
    <t>BB/ЭКМ Коврик для мини-робота (комплект из 2 шт)</t>
  </si>
  <si>
    <t>HUNA Конструктор  "Мое время для робототехники "Sensing". Версия 1.2</t>
  </si>
  <si>
    <t>PAI 83101 Программируемый робот Botzees (Ботзи)</t>
  </si>
  <si>
    <t>HUNA Конструктор  "Мое время для робототехники "Brain А" (Брейн А)</t>
  </si>
  <si>
    <t>EKUD 0713 Экспериментирование с живой и неживой природой.Метод.пособие к программе "STEM-образование</t>
  </si>
  <si>
    <t>MAX KA7410 Лупа "Любопытный глаз", h-44 см</t>
  </si>
  <si>
    <t>MAX KA7424 Набор "Сачок и лупа", h-35 cм</t>
  </si>
  <si>
    <t>MAX KA7425B Портативная лупа, h-19,5 cм</t>
  </si>
  <si>
    <t>MAX KA7417B Лабораторные контейнеры с крышкой, 3 шт.</t>
  </si>
  <si>
    <t>MAX KA7439B Пинцет, l-12 см</t>
  </si>
  <si>
    <t>MAX KA7452 Походный стаканчик для наблюдения, 2 шт., h-8 cм</t>
  </si>
  <si>
    <t>MAX KA7605B Мерный стаканчик, 50 мл</t>
  </si>
  <si>
    <t>MAX KA7606B Мерный стаканчик с крышкой, 10-20 мл</t>
  </si>
  <si>
    <t>MAX KA7601 Пробирки большие на подставке 2 шт.,h-17 см</t>
  </si>
  <si>
    <t>MIN 99110 Домик для насекомых</t>
  </si>
  <si>
    <t>MIN 95213 Набор мерных стаканчиков (5шт)</t>
  </si>
  <si>
    <t>MAX KA7602S6B Набор пробирок на подставке с крышками, 6 шт.</t>
  </si>
  <si>
    <t>MAX KA7611B Пипетка, L-15 см</t>
  </si>
  <si>
    <t>MAX KA7612B Чашка Петри 3-х секционная, d-9 см</t>
  </si>
  <si>
    <t>MAX KA7613B Воронка, d-4 cм</t>
  </si>
  <si>
    <t>_Микроскоп</t>
  </si>
  <si>
    <t>_Часы песочные ( на одну минуту)</t>
  </si>
  <si>
    <t>_Часы песочные ( на две минуты)</t>
  </si>
  <si>
    <t>_Часы песочные ( на три минуты)</t>
  </si>
  <si>
    <t>_Часы песочные ( на пять минут)</t>
  </si>
  <si>
    <t>_Часы песочные ( на 10 минут)</t>
  </si>
  <si>
    <t>MAX KA7443 Пятиколор, h-18 см, d-10 cм</t>
  </si>
  <si>
    <t>MAX KA7446 Шестиколор, h-15 cм, d-6 cм</t>
  </si>
  <si>
    <t>КБР VIN 82177/К Комплект счетного материала на магнитах</t>
  </si>
  <si>
    <t>КБР Весы простые с ячейками</t>
  </si>
  <si>
    <t>КБР Кубики контрольные, 100 шт., 5-ти цветов (без карточек)</t>
  </si>
  <si>
    <t>НПГ Карточки раздаточные №1 "Счет в пределах 5 ", 5 карт, 80 заданий</t>
  </si>
  <si>
    <t>НПГ Карточки раздаточные №2 "Счет в пределах 10 ", 5 карт, 80заданий</t>
  </si>
  <si>
    <t>WPL KC2004 Кубики геометрические "Океан" 16эл., р-р кубика (5х5х5см)</t>
  </si>
  <si>
    <t>ВТ 116 Кубики деревянные цветные,100шт, 2х2х2см</t>
  </si>
  <si>
    <t>НПГ Карточки с заданиями к разноцветным деревянным кубикам</t>
  </si>
  <si>
    <t>ВТ 112 Кубики деревянные неокрашенные,150шт, 2х2см</t>
  </si>
  <si>
    <t>НПГ Карточки с заданиями №1 (10шт.) для деревянных неокрашенных кубиков</t>
  </si>
  <si>
    <t>НПГ Карточки с заданиями №2 (10шт.) для деревянных неокрашенных кубиков</t>
  </si>
  <si>
    <t>НПГ Карточки с заданиями №3 (10шт.) для деревянных неокрашенных кубиков</t>
  </si>
  <si>
    <t>НПГ Карточки с заданиями №4 (10шт.) для деревянных неокрашенных кубиков</t>
  </si>
  <si>
    <t>НПГ Карточки с заданиями №5 (10шт.) для деревянных неокрашенных кубиков</t>
  </si>
  <si>
    <t>ВТ 117 "Прогулка по леcу" Набор для развития пространственного мышления №3</t>
  </si>
  <si>
    <t>ВТ Набор для развития пространственного мышления №4 Топорама</t>
  </si>
  <si>
    <t>ВТ 127 Конструктор 154 детали, окрашенный</t>
  </si>
  <si>
    <t>МГК Конструктор магнитный (не менее 50 деталей)</t>
  </si>
  <si>
    <t>КБР Робототехнический конструктор  СТЕМ 2.0</t>
  </si>
  <si>
    <t>КБР Круговорот воды. Имитация</t>
  </si>
  <si>
    <t>MAX KA7438S Малая студия жужжания</t>
  </si>
  <si>
    <t>КБР Счетный материал "Медведи" в контейнере (96 медведей,3 размера,4 цвета)</t>
  </si>
  <si>
    <t>КБР Счетный материал "Умные медвежата" (102 медведя, 3 размера, 6 цветов, карточки, кубик, игр.поле)</t>
  </si>
  <si>
    <t>КБР Счетный материал раздаточный"Лягушонок-математик"</t>
  </si>
  <si>
    <t>№</t>
  </si>
  <si>
    <t>КБР Набор "Магнетизм"(двойной)</t>
  </si>
  <si>
    <t>MAX KA7602R14 Комплект пробирок на крутящейся подставке, 14 шт., h-11,5 см</t>
  </si>
  <si>
    <t>КБР Выпуклое зеркало на подставке</t>
  </si>
  <si>
    <t>КБР Вогнутое зеркало на подставке</t>
  </si>
  <si>
    <t>КБР Двояковогнутая линза на подставке</t>
  </si>
  <si>
    <t>КБР Двояковыпуклая линза на подставке</t>
  </si>
  <si>
    <t>ДФ_И Зеркало двойное угловое (из2х частей, каждая 10*7см)</t>
  </si>
  <si>
    <t>MAX KA7450B Защитные очки</t>
  </si>
  <si>
    <t>WPL KC2002 Кубики прозрачные "Кристалл Радуга " 16эл., 4 цвета, р-р кубика (5х5х5см)</t>
  </si>
  <si>
    <t>MAX KA7462 Стаканчик-увеличитель на шнурке  (5-ти кратное увеличение,измерительная сетка)</t>
  </si>
  <si>
    <t>MAX KA7435B Чашка с 3-х кратной лупой, h-4 cм</t>
  </si>
  <si>
    <t>MAX KA7760 Пробирка "Гигант" на подставке с ложкой и пипеткой, h-22 см</t>
  </si>
  <si>
    <t>MAX KA7415 Мини лаборатория (2 лупы, зеркальное отражение)</t>
  </si>
  <si>
    <t>ТЦ Развивающая магнитная игра с заданиями «Танграм» для малышей</t>
  </si>
  <si>
    <t>КБР Мини-робот Beetle-Bot "Жук", красный LT-PE110</t>
  </si>
  <si>
    <t>КБР Мини-робот Beetle-Bot "Жук", оранжевый LT-PE110</t>
  </si>
  <si>
    <t>ТМШ Конструктор "Зиг-заг" 100 деталей в пластиковом контейнере</t>
  </si>
  <si>
    <t>ИТОГО:</t>
  </si>
  <si>
    <t>EKUD 0812 STEM-образование в ДОО. Базовый комплект</t>
  </si>
  <si>
    <t>EKUD 0840 STEM - образование в ДОО. Образовательный модуль " Дидактическая система  Ф.Фребеля"</t>
  </si>
  <si>
    <t>EKUD 0842 STEM - образование в ДОО. Образовательный модуль "Математическое развитие"</t>
  </si>
  <si>
    <t>EKUD 0845 STEM - образование в ДОО. Образовательный модуль "СТЕМ - Конструирование"</t>
  </si>
  <si>
    <t>EKUD 0844 STEM - образование в ДОО. Образовательный модуль "Мультстудия "Я творю мир""</t>
  </si>
  <si>
    <t>EKUD 0841 STEM - образование в ДОО. Образовательный модуль "Робототехника в ДОО"</t>
  </si>
  <si>
    <t>EKUD 0843 STEM-образование в ДОО.Образов. модуль "Экспериментирование с живой и неживой природой"</t>
  </si>
  <si>
    <t>MIN 32177 Конструктор "Прозрачные блоки " ( 55 деталей в банке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</si>
</sst>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2" fontId="0" fillId="0" borderId="2" xfId="0" applyNumberFormat="1" applyBorder="1" applyAlignment="1">
      <alignment horizontal="right" vertical="top"/>
    </xf>
    <xf numFmtId="9" fontId="2" fillId="0" borderId="3" xfId="0" applyNumberFormat="1" applyFont="1" applyBorder="1" applyAlignment="1">
      <alignment horizontal="center" vertical="top" wrapText="1"/>
    </xf>
    <xf numFmtId="2" fontId="0" fillId="0" borderId="4" xfId="0" applyNumberFormat="1" applyBorder="1" applyAlignment="1">
      <alignment horizontal="right" vertical="top"/>
    </xf>
    <xf numFmtId="0" fontId="0" fillId="0" borderId="2" xfId="0" applyBorder="1"/>
    <xf numFmtId="9" fontId="2" fillId="0" borderId="3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2" fontId="0" fillId="2" borderId="2" xfId="0" applyNumberFormat="1" applyFill="1" applyBorder="1" applyAlignment="1">
      <alignment horizontal="right" vertical="top"/>
    </xf>
    <xf numFmtId="0" fontId="0" fillId="0" borderId="3" xfId="0" applyBorder="1" applyAlignment="1">
      <alignment vertical="top" wrapText="1"/>
    </xf>
    <xf numFmtId="1" fontId="0" fillId="0" borderId="3" xfId="0" applyNumberForma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9" fontId="0" fillId="0" borderId="2" xfId="0" applyNumberFormat="1" applyBorder="1"/>
    <xf numFmtId="0" fontId="0" fillId="0" borderId="2" xfId="0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2" fontId="0" fillId="0" borderId="7" xfId="0" applyNumberFormat="1" applyBorder="1" applyAlignment="1">
      <alignment horizontal="right" vertical="top"/>
    </xf>
    <xf numFmtId="0" fontId="2" fillId="3" borderId="3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4" borderId="0" xfId="0" applyFont="1" applyFill="1"/>
    <xf numFmtId="0" fontId="3" fillId="4" borderId="8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" fontId="0" fillId="0" borderId="0" xfId="0" applyNumberFormat="1"/>
    <xf numFmtId="1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png"/><Relationship Id="rId89" Type="http://schemas.openxmlformats.org/officeDocument/2006/relationships/image" Target="../media/image89.jpeg"/><Relationship Id="rId112" Type="http://schemas.openxmlformats.org/officeDocument/2006/relationships/image" Target="../media/image112.pn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5" Type="http://schemas.openxmlformats.org/officeDocument/2006/relationships/image" Target="../media/image5.pn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pn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png"/><Relationship Id="rId125" Type="http://schemas.openxmlformats.org/officeDocument/2006/relationships/image" Target="../media/image125.jpe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png"/><Relationship Id="rId87" Type="http://schemas.openxmlformats.org/officeDocument/2006/relationships/image" Target="../media/image87.jpe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pn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png"/><Relationship Id="rId88" Type="http://schemas.openxmlformats.org/officeDocument/2006/relationships/image" Target="../media/image88.jpeg"/><Relationship Id="rId111" Type="http://schemas.openxmlformats.org/officeDocument/2006/relationships/image" Target="../media/image111.pn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pn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pn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6</xdr:row>
      <xdr:rowOff>95250</xdr:rowOff>
    </xdr:from>
    <xdr:to>
      <xdr:col>8</xdr:col>
      <xdr:colOff>2008787</xdr:colOff>
      <xdr:row>6</xdr:row>
      <xdr:rowOff>1080000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CD6BF37-B07B-452E-8182-9B648418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53426" y="1009650"/>
          <a:ext cx="1427761" cy="984750"/>
        </a:xfrm>
        <a:prstGeom prst="rect">
          <a:avLst/>
        </a:prstGeom>
      </xdr:spPr>
    </xdr:pic>
    <xdr:clientData/>
  </xdr:twoCellAnchor>
  <xdr:twoCellAnchor>
    <xdr:from>
      <xdr:col>8</xdr:col>
      <xdr:colOff>847726</xdr:colOff>
      <xdr:row>8</xdr:row>
      <xdr:rowOff>123825</xdr:rowOff>
    </xdr:from>
    <xdr:to>
      <xdr:col>8</xdr:col>
      <xdr:colOff>1614453</xdr:colOff>
      <xdr:row>8</xdr:row>
      <xdr:rowOff>1203825</xdr:rowOff>
    </xdr:to>
    <xdr:pic>
      <xdr:nvPicPr>
        <xdr:cNvPr id="215" name="Рисунок 214">
          <a:extLst>
            <a:ext uri="{FF2B5EF4-FFF2-40B4-BE49-F238E27FC236}">
              <a16:creationId xmlns:a16="http://schemas.microsoft.com/office/drawing/2014/main" id="{F113EF20-2DDF-40C5-8107-4191A8E95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29726" y="3267075"/>
          <a:ext cx="766727" cy="1080000"/>
        </a:xfrm>
        <a:prstGeom prst="rect">
          <a:avLst/>
        </a:prstGeom>
      </xdr:spPr>
    </xdr:pic>
    <xdr:clientData/>
  </xdr:twoCellAnchor>
  <xdr:twoCellAnchor>
    <xdr:from>
      <xdr:col>8</xdr:col>
      <xdr:colOff>781052</xdr:colOff>
      <xdr:row>27</xdr:row>
      <xdr:rowOff>238125</xdr:rowOff>
    </xdr:from>
    <xdr:to>
      <xdr:col>8</xdr:col>
      <xdr:colOff>1717538</xdr:colOff>
      <xdr:row>27</xdr:row>
      <xdr:rowOff>1143000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0379C2D-EB78-4648-97AF-24872FCB9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53477" y="27451050"/>
          <a:ext cx="936486" cy="904875"/>
        </a:xfrm>
        <a:prstGeom prst="rect">
          <a:avLst/>
        </a:prstGeom>
      </xdr:spPr>
    </xdr:pic>
    <xdr:clientData/>
  </xdr:twoCellAnchor>
  <xdr:twoCellAnchor>
    <xdr:from>
      <xdr:col>8</xdr:col>
      <xdr:colOff>1400175</xdr:colOff>
      <xdr:row>24</xdr:row>
      <xdr:rowOff>152400</xdr:rowOff>
    </xdr:from>
    <xdr:to>
      <xdr:col>8</xdr:col>
      <xdr:colOff>2190750</xdr:colOff>
      <xdr:row>24</xdr:row>
      <xdr:rowOff>943977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FC87101E-E927-4F7D-962E-8BCB8807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72600" y="23564850"/>
          <a:ext cx="790575" cy="791577"/>
        </a:xfrm>
        <a:prstGeom prst="rect">
          <a:avLst/>
        </a:prstGeom>
      </xdr:spPr>
    </xdr:pic>
    <xdr:clientData/>
  </xdr:twoCellAnchor>
  <xdr:twoCellAnchor>
    <xdr:from>
      <xdr:col>8</xdr:col>
      <xdr:colOff>219075</xdr:colOff>
      <xdr:row>24</xdr:row>
      <xdr:rowOff>57150</xdr:rowOff>
    </xdr:from>
    <xdr:to>
      <xdr:col>8</xdr:col>
      <xdr:colOff>888498</xdr:colOff>
      <xdr:row>24</xdr:row>
      <xdr:rowOff>1162386</xdr:rowOff>
    </xdr:to>
    <xdr:pic>
      <xdr:nvPicPr>
        <xdr:cNvPr id="223" name="Рисунок 222">
          <a:extLst>
            <a:ext uri="{FF2B5EF4-FFF2-40B4-BE49-F238E27FC236}">
              <a16:creationId xmlns:a16="http://schemas.microsoft.com/office/drawing/2014/main" id="{CCBD93B9-A9EF-41CC-9AE2-8654FF48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91500" y="23469600"/>
          <a:ext cx="669423" cy="1105236"/>
        </a:xfrm>
        <a:prstGeom prst="rect">
          <a:avLst/>
        </a:prstGeom>
      </xdr:spPr>
    </xdr:pic>
    <xdr:clientData/>
  </xdr:twoCellAnchor>
  <xdr:twoCellAnchor>
    <xdr:from>
      <xdr:col>8</xdr:col>
      <xdr:colOff>600075</xdr:colOff>
      <xdr:row>40</xdr:row>
      <xdr:rowOff>66675</xdr:rowOff>
    </xdr:from>
    <xdr:to>
      <xdr:col>8</xdr:col>
      <xdr:colOff>2031176</xdr:colOff>
      <xdr:row>40</xdr:row>
      <xdr:rowOff>1146675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9B5FA9D6-B5E8-4D18-A8BF-EF3758F5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2075" y="43748325"/>
          <a:ext cx="1431101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9</xdr:row>
      <xdr:rowOff>419101</xdr:rowOff>
    </xdr:from>
    <xdr:to>
      <xdr:col>8</xdr:col>
      <xdr:colOff>1162050</xdr:colOff>
      <xdr:row>9</xdr:row>
      <xdr:rowOff>929393</xdr:rowOff>
    </xdr:to>
    <xdr:pic>
      <xdr:nvPicPr>
        <xdr:cNvPr id="247" name="Рисунок 13">
          <a:extLst>
            <a:ext uri="{FF2B5EF4-FFF2-40B4-BE49-F238E27FC236}">
              <a16:creationId xmlns:a16="http://schemas.microsoft.com/office/drawing/2014/main" id="{2F25DC18-7AA7-473C-8EE3-A89BBC3BD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82025" y="4829176"/>
          <a:ext cx="962025" cy="51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1447800</xdr:colOff>
      <xdr:row>9</xdr:row>
      <xdr:rowOff>381000</xdr:rowOff>
    </xdr:from>
    <xdr:to>
      <xdr:col>8</xdr:col>
      <xdr:colOff>2200275</xdr:colOff>
      <xdr:row>9</xdr:row>
      <xdr:rowOff>1066800</xdr:rowOff>
    </xdr:to>
    <xdr:pic>
      <xdr:nvPicPr>
        <xdr:cNvPr id="248" name="image175.png" title="Изображение">
          <a:extLst>
            <a:ext uri="{FF2B5EF4-FFF2-40B4-BE49-F238E27FC236}">
              <a16:creationId xmlns:a16="http://schemas.microsoft.com/office/drawing/2014/main" id="{B42CC442-6C53-4BB9-8A3A-086D8B2917E3}"/>
            </a:ext>
          </a:extLst>
        </xdr:cNvPr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29800" y="4791075"/>
          <a:ext cx="752475" cy="6858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476250</xdr:colOff>
      <xdr:row>56</xdr:row>
      <xdr:rowOff>145471</xdr:rowOff>
    </xdr:from>
    <xdr:to>
      <xdr:col>8</xdr:col>
      <xdr:colOff>1970949</xdr:colOff>
      <xdr:row>56</xdr:row>
      <xdr:rowOff>1143001</xdr:rowOff>
    </xdr:to>
    <xdr:pic>
      <xdr:nvPicPr>
        <xdr:cNvPr id="269" name="Рисунок 268">
          <a:extLst>
            <a:ext uri="{FF2B5EF4-FFF2-40B4-BE49-F238E27FC236}">
              <a16:creationId xmlns:a16="http://schemas.microsoft.com/office/drawing/2014/main" id="{595C91FF-DCA5-4622-9F3F-47967977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0" y="65363146"/>
          <a:ext cx="1494699" cy="997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447675</xdr:colOff>
      <xdr:row>58</xdr:row>
      <xdr:rowOff>149672</xdr:rowOff>
    </xdr:from>
    <xdr:to>
      <xdr:col>8</xdr:col>
      <xdr:colOff>1852554</xdr:colOff>
      <xdr:row>58</xdr:row>
      <xdr:rowOff>1085850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60BEC83-0264-456D-B5FE-64B6CAB8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67900997"/>
          <a:ext cx="1404879" cy="936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533401</xdr:colOff>
      <xdr:row>59</xdr:row>
      <xdr:rowOff>175479</xdr:rowOff>
    </xdr:from>
    <xdr:to>
      <xdr:col>8</xdr:col>
      <xdr:colOff>1809173</xdr:colOff>
      <xdr:row>59</xdr:row>
      <xdr:rowOff>1038402</xdr:rowOff>
    </xdr:to>
    <xdr:pic>
      <xdr:nvPicPr>
        <xdr:cNvPr id="271" name="Рисунок 270">
          <a:extLst>
            <a:ext uri="{FF2B5EF4-FFF2-40B4-BE49-F238E27FC236}">
              <a16:creationId xmlns:a16="http://schemas.microsoft.com/office/drawing/2014/main" id="{C1C6869D-7CC0-4655-97BC-6E2E7724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15401" y="69193629"/>
          <a:ext cx="1275772" cy="8629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238125</xdr:colOff>
      <xdr:row>60</xdr:row>
      <xdr:rowOff>206822</xdr:rowOff>
    </xdr:from>
    <xdr:to>
      <xdr:col>8</xdr:col>
      <xdr:colOff>1025004</xdr:colOff>
      <xdr:row>60</xdr:row>
      <xdr:rowOff>1143000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A8E65CB7-FCD5-478A-B60E-F5F713655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20125" y="70491797"/>
          <a:ext cx="786879" cy="936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1476376</xdr:colOff>
      <xdr:row>60</xdr:row>
      <xdr:rowOff>118008</xdr:rowOff>
    </xdr:from>
    <xdr:to>
      <xdr:col>8</xdr:col>
      <xdr:colOff>2323375</xdr:colOff>
      <xdr:row>60</xdr:row>
      <xdr:rowOff>1224533</xdr:rowOff>
    </xdr:to>
    <xdr:pic>
      <xdr:nvPicPr>
        <xdr:cNvPr id="273" name="Рисунок 272">
          <a:extLst>
            <a:ext uri="{FF2B5EF4-FFF2-40B4-BE49-F238E27FC236}">
              <a16:creationId xmlns:a16="http://schemas.microsoft.com/office/drawing/2014/main" id="{01D2D92B-9720-4C53-823D-DE886456F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58376" y="70402983"/>
          <a:ext cx="846999" cy="1106525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61</xdr:row>
      <xdr:rowOff>132356</xdr:rowOff>
    </xdr:from>
    <xdr:to>
      <xdr:col>8</xdr:col>
      <xdr:colOff>1677394</xdr:colOff>
      <xdr:row>61</xdr:row>
      <xdr:rowOff>1114425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6BA042F-DCFF-49BC-BFA2-6CB60B912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77325" y="71684156"/>
          <a:ext cx="982069" cy="982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581025</xdr:colOff>
      <xdr:row>62</xdr:row>
      <xdr:rowOff>100861</xdr:rowOff>
    </xdr:from>
    <xdr:to>
      <xdr:col>8</xdr:col>
      <xdr:colOff>1876424</xdr:colOff>
      <xdr:row>62</xdr:row>
      <xdr:rowOff>1080135</xdr:rowOff>
    </xdr:to>
    <xdr:pic>
      <xdr:nvPicPr>
        <xdr:cNvPr id="275" name="Рисунок 274">
          <a:extLst>
            <a:ext uri="{FF2B5EF4-FFF2-40B4-BE49-F238E27FC236}">
              <a16:creationId xmlns:a16="http://schemas.microsoft.com/office/drawing/2014/main" id="{D132FB1D-B9A9-48FB-AFF4-D9D31CDD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63025" y="72919486"/>
          <a:ext cx="1295399" cy="9792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275202</xdr:colOff>
      <xdr:row>63</xdr:row>
      <xdr:rowOff>9524</xdr:rowOff>
    </xdr:from>
    <xdr:to>
      <xdr:col>8</xdr:col>
      <xdr:colOff>2438400</xdr:colOff>
      <xdr:row>63</xdr:row>
      <xdr:rowOff>1218324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9223290E-90A7-4D5C-8073-69E146BA9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57202" y="74094974"/>
          <a:ext cx="2163198" cy="120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657225</xdr:colOff>
      <xdr:row>64</xdr:row>
      <xdr:rowOff>85725</xdr:rowOff>
    </xdr:from>
    <xdr:to>
      <xdr:col>8</xdr:col>
      <xdr:colOff>1771651</xdr:colOff>
      <xdr:row>64</xdr:row>
      <xdr:rowOff>1200151</xdr:rowOff>
    </xdr:to>
    <xdr:pic>
      <xdr:nvPicPr>
        <xdr:cNvPr id="277" name="Рисунок 276">
          <a:extLst>
            <a:ext uri="{FF2B5EF4-FFF2-40B4-BE49-F238E27FC236}">
              <a16:creationId xmlns:a16="http://schemas.microsoft.com/office/drawing/2014/main" id="{1AD50446-9E7D-459A-8B54-979C57975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39225" y="75438000"/>
          <a:ext cx="1114426" cy="1114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638176</xdr:colOff>
      <xdr:row>67</xdr:row>
      <xdr:rowOff>76200</xdr:rowOff>
    </xdr:from>
    <xdr:to>
      <xdr:col>8</xdr:col>
      <xdr:colOff>1828800</xdr:colOff>
      <xdr:row>67</xdr:row>
      <xdr:rowOff>1266824</xdr:rowOff>
    </xdr:to>
    <xdr:pic>
      <xdr:nvPicPr>
        <xdr:cNvPr id="279" name="Рисунок 278">
          <a:extLst>
            <a:ext uri="{FF2B5EF4-FFF2-40B4-BE49-F238E27FC236}">
              <a16:creationId xmlns:a16="http://schemas.microsoft.com/office/drawing/2014/main" id="{308CAAAC-5804-4D21-BF26-EBFBAF63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20176" y="79228950"/>
          <a:ext cx="1190624" cy="1190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590550</xdr:colOff>
      <xdr:row>68</xdr:row>
      <xdr:rowOff>95250</xdr:rowOff>
    </xdr:from>
    <xdr:to>
      <xdr:col>8</xdr:col>
      <xdr:colOff>2140541</xdr:colOff>
      <xdr:row>68</xdr:row>
      <xdr:rowOff>1190625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00FE877-ACD2-46B4-831E-F52C24560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72550" y="80514825"/>
          <a:ext cx="1549991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752475</xdr:colOff>
      <xdr:row>69</xdr:row>
      <xdr:rowOff>133350</xdr:rowOff>
    </xdr:from>
    <xdr:to>
      <xdr:col>8</xdr:col>
      <xdr:colOff>1724025</xdr:colOff>
      <xdr:row>69</xdr:row>
      <xdr:rowOff>1104900</xdr:rowOff>
    </xdr:to>
    <xdr:pic>
      <xdr:nvPicPr>
        <xdr:cNvPr id="281" name="Рисунок 280">
          <a:extLst>
            <a:ext uri="{FF2B5EF4-FFF2-40B4-BE49-F238E27FC236}">
              <a16:creationId xmlns:a16="http://schemas.microsoft.com/office/drawing/2014/main" id="{7986DBF3-ACA4-43C7-9DD1-A9ABB5EB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34475" y="81819750"/>
          <a:ext cx="9715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533400</xdr:colOff>
      <xdr:row>70</xdr:row>
      <xdr:rowOff>152400</xdr:rowOff>
    </xdr:from>
    <xdr:to>
      <xdr:col>8</xdr:col>
      <xdr:colOff>1905000</xdr:colOff>
      <xdr:row>70</xdr:row>
      <xdr:rowOff>1104638</xdr:rowOff>
    </xdr:to>
    <xdr:pic>
      <xdr:nvPicPr>
        <xdr:cNvPr id="283" name="Рисунок 282">
          <a:extLst>
            <a:ext uri="{FF2B5EF4-FFF2-40B4-BE49-F238E27FC236}">
              <a16:creationId xmlns:a16="http://schemas.microsoft.com/office/drawing/2014/main" id="{444F5A35-C795-471E-BCD9-30DBBEF9F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05675" y="22640925"/>
          <a:ext cx="1371600" cy="952238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71</xdr:row>
      <xdr:rowOff>142875</xdr:rowOff>
    </xdr:from>
    <xdr:to>
      <xdr:col>8</xdr:col>
      <xdr:colOff>2011002</xdr:colOff>
      <xdr:row>71</xdr:row>
      <xdr:rowOff>1133475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43CC704-D507-459F-80B7-F48F5036E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1400" y="23898225"/>
          <a:ext cx="1391877" cy="990600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533401</xdr:colOff>
      <xdr:row>72</xdr:row>
      <xdr:rowOff>152400</xdr:rowOff>
    </xdr:from>
    <xdr:to>
      <xdr:col>8</xdr:col>
      <xdr:colOff>1905000</xdr:colOff>
      <xdr:row>72</xdr:row>
      <xdr:rowOff>1066799</xdr:rowOff>
    </xdr:to>
    <xdr:pic>
      <xdr:nvPicPr>
        <xdr:cNvPr id="285" name="Рисунок 284">
          <a:extLst>
            <a:ext uri="{FF2B5EF4-FFF2-40B4-BE49-F238E27FC236}">
              <a16:creationId xmlns:a16="http://schemas.microsoft.com/office/drawing/2014/main" id="{4F2ABD21-9124-40E4-B8CF-CE10C7BF6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05676" y="25174575"/>
          <a:ext cx="1371599" cy="914399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57</xdr:row>
      <xdr:rowOff>194176</xdr:rowOff>
    </xdr:from>
    <xdr:to>
      <xdr:col>8</xdr:col>
      <xdr:colOff>921735</xdr:colOff>
      <xdr:row>57</xdr:row>
      <xdr:rowOff>1047750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A6F4A984-DB13-411F-AA95-1055BE860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96300" y="66678676"/>
          <a:ext cx="807435" cy="853574"/>
        </a:xfrm>
        <a:prstGeom prst="rect">
          <a:avLst/>
        </a:prstGeom>
      </xdr:spPr>
    </xdr:pic>
    <xdr:clientData/>
  </xdr:twoCellAnchor>
  <xdr:twoCellAnchor editAs="oneCell">
    <xdr:from>
      <xdr:col>8</xdr:col>
      <xdr:colOff>1000125</xdr:colOff>
      <xdr:row>57</xdr:row>
      <xdr:rowOff>158503</xdr:rowOff>
    </xdr:from>
    <xdr:to>
      <xdr:col>8</xdr:col>
      <xdr:colOff>2327138</xdr:colOff>
      <xdr:row>57</xdr:row>
      <xdr:rowOff>1076325</xdr:rowOff>
    </xdr:to>
    <xdr:pic>
      <xdr:nvPicPr>
        <xdr:cNvPr id="287" name="Рисунок 286">
          <a:extLst>
            <a:ext uri="{FF2B5EF4-FFF2-40B4-BE49-F238E27FC236}">
              <a16:creationId xmlns:a16="http://schemas.microsoft.com/office/drawing/2014/main" id="{A07E0F8C-5A81-4DC2-9C71-220D8BA8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82125" y="66643003"/>
          <a:ext cx="1327013" cy="917822"/>
        </a:xfrm>
        <a:prstGeom prst="rect">
          <a:avLst/>
        </a:prstGeom>
      </xdr:spPr>
    </xdr:pic>
    <xdr:clientData/>
  </xdr:twoCellAnchor>
  <xdr:twoCellAnchor>
    <xdr:from>
      <xdr:col>8</xdr:col>
      <xdr:colOff>161925</xdr:colOff>
      <xdr:row>74</xdr:row>
      <xdr:rowOff>133350</xdr:rowOff>
    </xdr:from>
    <xdr:to>
      <xdr:col>8</xdr:col>
      <xdr:colOff>2354667</xdr:colOff>
      <xdr:row>74</xdr:row>
      <xdr:rowOff>1213350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E6D267A-E0E1-44DB-B602-408A27518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34200" y="3619500"/>
          <a:ext cx="2192742" cy="1080000"/>
        </a:xfrm>
        <a:prstGeom prst="rect">
          <a:avLst/>
        </a:prstGeom>
      </xdr:spPr>
    </xdr:pic>
    <xdr:clientData/>
  </xdr:twoCellAnchor>
  <xdr:twoCellAnchor>
    <xdr:from>
      <xdr:col>8</xdr:col>
      <xdr:colOff>342900</xdr:colOff>
      <xdr:row>78</xdr:row>
      <xdr:rowOff>104775</xdr:rowOff>
    </xdr:from>
    <xdr:to>
      <xdr:col>8</xdr:col>
      <xdr:colOff>2076450</xdr:colOff>
      <xdr:row>78</xdr:row>
      <xdr:rowOff>1093362</xdr:rowOff>
    </xdr:to>
    <xdr:pic>
      <xdr:nvPicPr>
        <xdr:cNvPr id="289" name="Рисунок 288">
          <a:extLst>
            <a:ext uri="{FF2B5EF4-FFF2-40B4-BE49-F238E27FC236}">
              <a16:creationId xmlns:a16="http://schemas.microsoft.com/office/drawing/2014/main" id="{BA07F398-950F-4500-BC7D-B3F0EADF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5175" y="6124575"/>
          <a:ext cx="1733550" cy="988587"/>
        </a:xfrm>
        <a:prstGeom prst="rect">
          <a:avLst/>
        </a:prstGeom>
      </xdr:spPr>
    </xdr:pic>
    <xdr:clientData/>
  </xdr:twoCellAnchor>
  <xdr:twoCellAnchor>
    <xdr:from>
      <xdr:col>8</xdr:col>
      <xdr:colOff>180975</xdr:colOff>
      <xdr:row>82</xdr:row>
      <xdr:rowOff>190500</xdr:rowOff>
    </xdr:from>
    <xdr:to>
      <xdr:col>8</xdr:col>
      <xdr:colOff>1045158</xdr:colOff>
      <xdr:row>83</xdr:row>
      <xdr:rowOff>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F7C52FA-4E32-426B-95AC-CAA5212DE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0" y="11277600"/>
          <a:ext cx="864183" cy="1076325"/>
        </a:xfrm>
        <a:prstGeom prst="rect">
          <a:avLst/>
        </a:prstGeom>
      </xdr:spPr>
    </xdr:pic>
    <xdr:clientData/>
  </xdr:twoCellAnchor>
  <xdr:twoCellAnchor>
    <xdr:from>
      <xdr:col>8</xdr:col>
      <xdr:colOff>1362075</xdr:colOff>
      <xdr:row>82</xdr:row>
      <xdr:rowOff>76200</xdr:rowOff>
    </xdr:from>
    <xdr:to>
      <xdr:col>8</xdr:col>
      <xdr:colOff>2226258</xdr:colOff>
      <xdr:row>82</xdr:row>
      <xdr:rowOff>1156200</xdr:rowOff>
    </xdr:to>
    <xdr:pic>
      <xdr:nvPicPr>
        <xdr:cNvPr id="291" name="Рисунок 290">
          <a:extLst>
            <a:ext uri="{FF2B5EF4-FFF2-40B4-BE49-F238E27FC236}">
              <a16:creationId xmlns:a16="http://schemas.microsoft.com/office/drawing/2014/main" id="{C5F54309-38F1-498D-8347-2A30A3AF7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34350" y="11163300"/>
          <a:ext cx="864183" cy="1080000"/>
        </a:xfrm>
        <a:prstGeom prst="rect">
          <a:avLst/>
        </a:prstGeom>
      </xdr:spPr>
    </xdr:pic>
    <xdr:clientData/>
  </xdr:twoCellAnchor>
  <xdr:twoCellAnchor>
    <xdr:from>
      <xdr:col>8</xdr:col>
      <xdr:colOff>542925</xdr:colOff>
      <xdr:row>85</xdr:row>
      <xdr:rowOff>85725</xdr:rowOff>
    </xdr:from>
    <xdr:to>
      <xdr:col>8</xdr:col>
      <xdr:colOff>1928205</xdr:colOff>
      <xdr:row>85</xdr:row>
      <xdr:rowOff>1165725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5B39C0C-4921-4C39-9B34-837AAA52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15200" y="14973300"/>
          <a:ext cx="138528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84</xdr:row>
      <xdr:rowOff>66675</xdr:rowOff>
    </xdr:from>
    <xdr:to>
      <xdr:col>8</xdr:col>
      <xdr:colOff>1714500</xdr:colOff>
      <xdr:row>84</xdr:row>
      <xdr:rowOff>1085850</xdr:rowOff>
    </xdr:to>
    <xdr:pic>
      <xdr:nvPicPr>
        <xdr:cNvPr id="293" name="Рисунок 292">
          <a:extLst>
            <a:ext uri="{FF2B5EF4-FFF2-40B4-BE49-F238E27FC236}">
              <a16:creationId xmlns:a16="http://schemas.microsoft.com/office/drawing/2014/main" id="{D304C229-3264-48B3-AF1E-FB9AF8FFD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67600" y="13687425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352426</xdr:colOff>
      <xdr:row>76</xdr:row>
      <xdr:rowOff>114300</xdr:rowOff>
    </xdr:from>
    <xdr:to>
      <xdr:col>8</xdr:col>
      <xdr:colOff>1895476</xdr:colOff>
      <xdr:row>76</xdr:row>
      <xdr:rowOff>1143000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B7694A00-82B6-4834-968C-A3A25E4D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24701" y="3600450"/>
          <a:ext cx="1543050" cy="102870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77</xdr:row>
      <xdr:rowOff>28574</xdr:rowOff>
    </xdr:from>
    <xdr:to>
      <xdr:col>8</xdr:col>
      <xdr:colOff>2062163</xdr:colOff>
      <xdr:row>77</xdr:row>
      <xdr:rowOff>1225549</xdr:rowOff>
    </xdr:to>
    <xdr:pic>
      <xdr:nvPicPr>
        <xdr:cNvPr id="295" name="Рисунок 294">
          <a:extLst>
            <a:ext uri="{FF2B5EF4-FFF2-40B4-BE49-F238E27FC236}">
              <a16:creationId xmlns:a16="http://schemas.microsoft.com/office/drawing/2014/main" id="{F2A50171-ECC0-4037-9BBF-08CDB1138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1" y="91611449"/>
          <a:ext cx="1795462" cy="1196975"/>
        </a:xfrm>
        <a:prstGeom prst="rect">
          <a:avLst/>
        </a:prstGeom>
      </xdr:spPr>
    </xdr:pic>
    <xdr:clientData/>
  </xdr:twoCellAnchor>
  <xdr:twoCellAnchor editAs="oneCell">
    <xdr:from>
      <xdr:col>8</xdr:col>
      <xdr:colOff>962026</xdr:colOff>
      <xdr:row>79</xdr:row>
      <xdr:rowOff>250290</xdr:rowOff>
    </xdr:from>
    <xdr:to>
      <xdr:col>8</xdr:col>
      <xdr:colOff>1590676</xdr:colOff>
      <xdr:row>79</xdr:row>
      <xdr:rowOff>1192910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00B926F-D59D-4584-928E-D8B98371F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34301" y="7536915"/>
          <a:ext cx="628650" cy="942620"/>
        </a:xfrm>
        <a:prstGeom prst="rect">
          <a:avLst/>
        </a:prstGeom>
      </xdr:spPr>
    </xdr:pic>
    <xdr:clientData/>
  </xdr:twoCellAnchor>
  <xdr:twoCellAnchor editAs="oneCell">
    <xdr:from>
      <xdr:col>8</xdr:col>
      <xdr:colOff>733425</xdr:colOff>
      <xdr:row>80</xdr:row>
      <xdr:rowOff>104775</xdr:rowOff>
    </xdr:from>
    <xdr:to>
      <xdr:col>8</xdr:col>
      <xdr:colOff>1752406</xdr:colOff>
      <xdr:row>80</xdr:row>
      <xdr:rowOff>1124331</xdr:rowOff>
    </xdr:to>
    <xdr:pic>
      <xdr:nvPicPr>
        <xdr:cNvPr id="297" name="Рисунок 296">
          <a:extLst>
            <a:ext uri="{FF2B5EF4-FFF2-40B4-BE49-F238E27FC236}">
              <a16:creationId xmlns:a16="http://schemas.microsoft.com/office/drawing/2014/main" id="{B67C1D11-9D48-4B59-B209-C44D6AD8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05700" y="8658225"/>
          <a:ext cx="1018981" cy="1019556"/>
        </a:xfrm>
        <a:prstGeom prst="rect">
          <a:avLst/>
        </a:prstGeom>
      </xdr:spPr>
    </xdr:pic>
    <xdr:clientData/>
  </xdr:twoCellAnchor>
  <xdr:twoCellAnchor editAs="oneCell">
    <xdr:from>
      <xdr:col>8</xdr:col>
      <xdr:colOff>781051</xdr:colOff>
      <xdr:row>81</xdr:row>
      <xdr:rowOff>190396</xdr:rowOff>
    </xdr:from>
    <xdr:to>
      <xdr:col>8</xdr:col>
      <xdr:colOff>1638301</xdr:colOff>
      <xdr:row>81</xdr:row>
      <xdr:rowOff>1048130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2E565B9-B913-4EF7-9B01-D81E4970D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53326" y="10010671"/>
          <a:ext cx="857250" cy="857734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86</xdr:row>
      <xdr:rowOff>123824</xdr:rowOff>
    </xdr:from>
    <xdr:to>
      <xdr:col>8</xdr:col>
      <xdr:colOff>2097287</xdr:colOff>
      <xdr:row>86</xdr:row>
      <xdr:rowOff>1033163</xdr:rowOff>
    </xdr:to>
    <xdr:pic>
      <xdr:nvPicPr>
        <xdr:cNvPr id="299" name="Рисунок 298">
          <a:extLst>
            <a:ext uri="{FF2B5EF4-FFF2-40B4-BE49-F238E27FC236}">
              <a16:creationId xmlns:a16="http://schemas.microsoft.com/office/drawing/2014/main" id="{8F979512-6780-48C0-834A-C82AB0FEC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2825" y="16421099"/>
          <a:ext cx="1506737" cy="909339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83</xdr:row>
      <xdr:rowOff>161925</xdr:rowOff>
    </xdr:from>
    <xdr:to>
      <xdr:col>8</xdr:col>
      <xdr:colOff>1771650</xdr:colOff>
      <xdr:row>83</xdr:row>
      <xdr:rowOff>1047250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C7466858-BC78-4608-983B-FA97DA2B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2825" y="12515850"/>
          <a:ext cx="1181100" cy="885325"/>
        </a:xfrm>
        <a:prstGeom prst="rect">
          <a:avLst/>
        </a:prstGeom>
      </xdr:spPr>
    </xdr:pic>
    <xdr:clientData/>
  </xdr:twoCellAnchor>
  <xdr:twoCellAnchor>
    <xdr:from>
      <xdr:col>8</xdr:col>
      <xdr:colOff>847725</xdr:colOff>
      <xdr:row>90</xdr:row>
      <xdr:rowOff>123825</xdr:rowOff>
    </xdr:from>
    <xdr:to>
      <xdr:col>8</xdr:col>
      <xdr:colOff>1639242</xdr:colOff>
      <xdr:row>90</xdr:row>
      <xdr:rowOff>1203825</xdr:rowOff>
    </xdr:to>
    <xdr:pic>
      <xdr:nvPicPr>
        <xdr:cNvPr id="301" name="Рисунок 300">
          <a:extLst>
            <a:ext uri="{FF2B5EF4-FFF2-40B4-BE49-F238E27FC236}">
              <a16:creationId xmlns:a16="http://schemas.microsoft.com/office/drawing/2014/main" id="{48FADFFB-9DD1-4B2A-B89C-CCAE1959A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0" y="6286500"/>
          <a:ext cx="791517" cy="1080000"/>
        </a:xfrm>
        <a:prstGeom prst="rect">
          <a:avLst/>
        </a:prstGeom>
      </xdr:spPr>
    </xdr:pic>
    <xdr:clientData/>
  </xdr:twoCellAnchor>
  <xdr:twoCellAnchor>
    <xdr:from>
      <xdr:col>8</xdr:col>
      <xdr:colOff>533400</xdr:colOff>
      <xdr:row>91</xdr:row>
      <xdr:rowOff>104775</xdr:rowOff>
    </xdr:from>
    <xdr:to>
      <xdr:col>8</xdr:col>
      <xdr:colOff>2098076</xdr:colOff>
      <xdr:row>91</xdr:row>
      <xdr:rowOff>1184775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403B3A12-BE81-4BEB-A9F8-DF129AF8E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05675" y="7534275"/>
          <a:ext cx="1564676" cy="1080000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92</xdr:row>
      <xdr:rowOff>142875</xdr:rowOff>
    </xdr:from>
    <xdr:to>
      <xdr:col>8</xdr:col>
      <xdr:colOff>1857375</xdr:colOff>
      <xdr:row>92</xdr:row>
      <xdr:rowOff>853939</xdr:rowOff>
    </xdr:to>
    <xdr:pic>
      <xdr:nvPicPr>
        <xdr:cNvPr id="303" name="Рисунок 302">
          <a:extLst>
            <a:ext uri="{FF2B5EF4-FFF2-40B4-BE49-F238E27FC236}">
              <a16:creationId xmlns:a16="http://schemas.microsoft.com/office/drawing/2014/main" id="{E0D3043F-4461-47C7-8479-F0E968BE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53300" y="8839200"/>
          <a:ext cx="1276350" cy="711064"/>
        </a:xfrm>
        <a:prstGeom prst="rect">
          <a:avLst/>
        </a:prstGeom>
      </xdr:spPr>
    </xdr:pic>
    <xdr:clientData/>
  </xdr:twoCellAnchor>
  <xdr:twoCellAnchor>
    <xdr:from>
      <xdr:col>8</xdr:col>
      <xdr:colOff>466726</xdr:colOff>
      <xdr:row>93</xdr:row>
      <xdr:rowOff>314325</xdr:rowOff>
    </xdr:from>
    <xdr:to>
      <xdr:col>8</xdr:col>
      <xdr:colOff>1928843</xdr:colOff>
      <xdr:row>93</xdr:row>
      <xdr:rowOff>860925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C42B80CE-4E53-44EA-8756-4E68D19FA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01" y="11544300"/>
          <a:ext cx="1462117" cy="546600"/>
        </a:xfrm>
        <a:prstGeom prst="rect">
          <a:avLst/>
        </a:prstGeom>
      </xdr:spPr>
    </xdr:pic>
    <xdr:clientData/>
  </xdr:twoCellAnchor>
  <xdr:twoCellAnchor>
    <xdr:from>
      <xdr:col>8</xdr:col>
      <xdr:colOff>419101</xdr:colOff>
      <xdr:row>94</xdr:row>
      <xdr:rowOff>38100</xdr:rowOff>
    </xdr:from>
    <xdr:to>
      <xdr:col>8</xdr:col>
      <xdr:colOff>2117164</xdr:colOff>
      <xdr:row>94</xdr:row>
      <xdr:rowOff>1118100</xdr:rowOff>
    </xdr:to>
    <xdr:pic>
      <xdr:nvPicPr>
        <xdr:cNvPr id="305" name="Рисунок 304">
          <a:extLst>
            <a:ext uri="{FF2B5EF4-FFF2-40B4-BE49-F238E27FC236}">
              <a16:creationId xmlns:a16="http://schemas.microsoft.com/office/drawing/2014/main" id="{71E1D06B-14A7-4151-A7B0-7E8C12C3F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91376" y="12534900"/>
          <a:ext cx="1698063" cy="1080000"/>
        </a:xfrm>
        <a:prstGeom prst="rect">
          <a:avLst/>
        </a:prstGeom>
      </xdr:spPr>
    </xdr:pic>
    <xdr:clientData/>
  </xdr:twoCellAnchor>
  <xdr:twoCellAnchor>
    <xdr:from>
      <xdr:col>8</xdr:col>
      <xdr:colOff>752475</xdr:colOff>
      <xdr:row>95</xdr:row>
      <xdr:rowOff>95250</xdr:rowOff>
    </xdr:from>
    <xdr:to>
      <xdr:col>8</xdr:col>
      <xdr:colOff>1711619</xdr:colOff>
      <xdr:row>95</xdr:row>
      <xdr:rowOff>1175250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5F1A123D-91DE-4854-92CE-755E3CCB9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0" y="13858875"/>
          <a:ext cx="959144" cy="1080000"/>
        </a:xfrm>
        <a:prstGeom prst="rect">
          <a:avLst/>
        </a:prstGeom>
      </xdr:spPr>
    </xdr:pic>
    <xdr:clientData/>
  </xdr:twoCellAnchor>
  <xdr:twoCellAnchor>
    <xdr:from>
      <xdr:col>8</xdr:col>
      <xdr:colOff>542925</xdr:colOff>
      <xdr:row>96</xdr:row>
      <xdr:rowOff>114300</xdr:rowOff>
    </xdr:from>
    <xdr:to>
      <xdr:col>8</xdr:col>
      <xdr:colOff>1845089</xdr:colOff>
      <xdr:row>96</xdr:row>
      <xdr:rowOff>885825</xdr:rowOff>
    </xdr:to>
    <xdr:pic>
      <xdr:nvPicPr>
        <xdr:cNvPr id="307" name="Рисунок 306">
          <a:extLst>
            <a:ext uri="{FF2B5EF4-FFF2-40B4-BE49-F238E27FC236}">
              <a16:creationId xmlns:a16="http://schemas.microsoft.com/office/drawing/2014/main" id="{54EE3A53-A613-4BB4-986B-7F6FCC337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15200" y="15144750"/>
          <a:ext cx="1302164" cy="771525"/>
        </a:xfrm>
        <a:prstGeom prst="rect">
          <a:avLst/>
        </a:prstGeom>
      </xdr:spPr>
    </xdr:pic>
    <xdr:clientData/>
  </xdr:twoCellAnchor>
  <xdr:twoCellAnchor>
    <xdr:from>
      <xdr:col>8</xdr:col>
      <xdr:colOff>742951</xdr:colOff>
      <xdr:row>98</xdr:row>
      <xdr:rowOff>180975</xdr:rowOff>
    </xdr:from>
    <xdr:to>
      <xdr:col>8</xdr:col>
      <xdr:colOff>1756656</xdr:colOff>
      <xdr:row>98</xdr:row>
      <xdr:rowOff>1260975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948A4D66-765D-4022-A8A0-A898D0DD0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15226" y="17745075"/>
          <a:ext cx="1013705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518779</xdr:colOff>
      <xdr:row>89</xdr:row>
      <xdr:rowOff>480565</xdr:rowOff>
    </xdr:from>
    <xdr:to>
      <xdr:col>8</xdr:col>
      <xdr:colOff>1976103</xdr:colOff>
      <xdr:row>89</xdr:row>
      <xdr:rowOff>1072006</xdr:rowOff>
    </xdr:to>
    <xdr:pic>
      <xdr:nvPicPr>
        <xdr:cNvPr id="313" name="Рисунок 312">
          <a:extLst>
            <a:ext uri="{FF2B5EF4-FFF2-40B4-BE49-F238E27FC236}">
              <a16:creationId xmlns:a16="http://schemas.microsoft.com/office/drawing/2014/main" id="{2D2D1E79-591A-4B4A-A2C7-B2DE3FFA0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4554422" flipH="1">
          <a:off x="7723995" y="4800599"/>
          <a:ext cx="591441" cy="1457324"/>
        </a:xfrm>
        <a:prstGeom prst="rect">
          <a:avLst/>
        </a:prstGeom>
      </xdr:spPr>
    </xdr:pic>
    <xdr:clientData/>
  </xdr:twoCellAnchor>
  <xdr:twoCellAnchor editAs="oneCell">
    <xdr:from>
      <xdr:col>8</xdr:col>
      <xdr:colOff>933450</xdr:colOff>
      <xdr:row>97</xdr:row>
      <xdr:rowOff>241626</xdr:rowOff>
    </xdr:from>
    <xdr:to>
      <xdr:col>8</xdr:col>
      <xdr:colOff>1652016</xdr:colOff>
      <xdr:row>97</xdr:row>
      <xdr:rowOff>1145285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B2B2B1E9-8E30-4C83-A73D-7AEB63F8D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05725" y="16538901"/>
          <a:ext cx="718566" cy="903659"/>
        </a:xfrm>
        <a:prstGeom prst="rect">
          <a:avLst/>
        </a:prstGeom>
      </xdr:spPr>
    </xdr:pic>
    <xdr:clientData/>
  </xdr:twoCellAnchor>
  <xdr:twoCellAnchor editAs="oneCell">
    <xdr:from>
      <xdr:col>8</xdr:col>
      <xdr:colOff>552449</xdr:colOff>
      <xdr:row>99</xdr:row>
      <xdr:rowOff>187589</xdr:rowOff>
    </xdr:from>
    <xdr:to>
      <xdr:col>8</xdr:col>
      <xdr:colOff>1543050</xdr:colOff>
      <xdr:row>99</xdr:row>
      <xdr:rowOff>979916</xdr:rowOff>
    </xdr:to>
    <xdr:pic>
      <xdr:nvPicPr>
        <xdr:cNvPr id="315" name="Рисунок 314">
          <a:extLst>
            <a:ext uri="{FF2B5EF4-FFF2-40B4-BE49-F238E27FC236}">
              <a16:creationId xmlns:a16="http://schemas.microsoft.com/office/drawing/2014/main" id="{270D5B75-F9E7-446D-B7E1-1CB7DAC0B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24724" y="19018514"/>
          <a:ext cx="990601" cy="792327"/>
        </a:xfrm>
        <a:prstGeom prst="rect">
          <a:avLst/>
        </a:prstGeom>
      </xdr:spPr>
    </xdr:pic>
    <xdr:clientData/>
  </xdr:twoCellAnchor>
  <xdr:twoCellAnchor editAs="oneCell">
    <xdr:from>
      <xdr:col>8</xdr:col>
      <xdr:colOff>809625</xdr:colOff>
      <xdr:row>88</xdr:row>
      <xdr:rowOff>95250</xdr:rowOff>
    </xdr:from>
    <xdr:to>
      <xdr:col>8</xdr:col>
      <xdr:colOff>1539626</xdr:colOff>
      <xdr:row>88</xdr:row>
      <xdr:rowOff>1132712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F0BE617A-1A7B-4507-A54B-E93908D93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81900" y="3581400"/>
          <a:ext cx="730001" cy="1037462"/>
        </a:xfrm>
        <a:prstGeom prst="rect">
          <a:avLst/>
        </a:prstGeom>
      </xdr:spPr>
    </xdr:pic>
    <xdr:clientData/>
  </xdr:twoCellAnchor>
  <xdr:twoCellAnchor>
    <xdr:from>
      <xdr:col>8</xdr:col>
      <xdr:colOff>781050</xdr:colOff>
      <xdr:row>102</xdr:row>
      <xdr:rowOff>180975</xdr:rowOff>
    </xdr:from>
    <xdr:to>
      <xdr:col>8</xdr:col>
      <xdr:colOff>1876425</xdr:colOff>
      <xdr:row>102</xdr:row>
      <xdr:rowOff>941553</xdr:rowOff>
    </xdr:to>
    <xdr:pic>
      <xdr:nvPicPr>
        <xdr:cNvPr id="317" name="Рисунок 316">
          <a:extLst>
            <a:ext uri="{FF2B5EF4-FFF2-40B4-BE49-F238E27FC236}">
              <a16:creationId xmlns:a16="http://schemas.microsoft.com/office/drawing/2014/main" id="{3743A056-4204-40C6-B369-2274FA039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53325" y="26612850"/>
          <a:ext cx="1095375" cy="760578"/>
        </a:xfrm>
        <a:prstGeom prst="rect">
          <a:avLst/>
        </a:prstGeom>
      </xdr:spPr>
    </xdr:pic>
    <xdr:clientData/>
  </xdr:twoCellAnchor>
  <xdr:twoCellAnchor>
    <xdr:from>
      <xdr:col>8</xdr:col>
      <xdr:colOff>542925</xdr:colOff>
      <xdr:row>103</xdr:row>
      <xdr:rowOff>238125</xdr:rowOff>
    </xdr:from>
    <xdr:to>
      <xdr:col>8</xdr:col>
      <xdr:colOff>2019300</xdr:colOff>
      <xdr:row>103</xdr:row>
      <xdr:rowOff>809760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F3AEA013-AA56-44BC-B3B8-B9ECD7E02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15200" y="30470475"/>
          <a:ext cx="1476375" cy="571635"/>
        </a:xfrm>
        <a:prstGeom prst="rect">
          <a:avLst/>
        </a:prstGeom>
      </xdr:spPr>
    </xdr:pic>
    <xdr:clientData/>
  </xdr:twoCellAnchor>
  <xdr:twoCellAnchor>
    <xdr:from>
      <xdr:col>8</xdr:col>
      <xdr:colOff>676275</xdr:colOff>
      <xdr:row>104</xdr:row>
      <xdr:rowOff>180975</xdr:rowOff>
    </xdr:from>
    <xdr:to>
      <xdr:col>8</xdr:col>
      <xdr:colOff>1743075</xdr:colOff>
      <xdr:row>104</xdr:row>
      <xdr:rowOff>1008366</xdr:rowOff>
    </xdr:to>
    <xdr:pic>
      <xdr:nvPicPr>
        <xdr:cNvPr id="321" name="Рисунок 320">
          <a:extLst>
            <a:ext uri="{FF2B5EF4-FFF2-40B4-BE49-F238E27FC236}">
              <a16:creationId xmlns:a16="http://schemas.microsoft.com/office/drawing/2014/main" id="{12A0BF6A-41F4-43FF-8092-E2DDC3E58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8550" y="32946975"/>
          <a:ext cx="1066800" cy="827391"/>
        </a:xfrm>
        <a:prstGeom prst="rect">
          <a:avLst/>
        </a:prstGeom>
      </xdr:spPr>
    </xdr:pic>
    <xdr:clientData/>
  </xdr:twoCellAnchor>
  <xdr:twoCellAnchor editAs="oneCell">
    <xdr:from>
      <xdr:col>8</xdr:col>
      <xdr:colOff>895350</xdr:colOff>
      <xdr:row>105</xdr:row>
      <xdr:rowOff>323850</xdr:rowOff>
    </xdr:from>
    <xdr:to>
      <xdr:col>8</xdr:col>
      <xdr:colOff>1676400</xdr:colOff>
      <xdr:row>105</xdr:row>
      <xdr:rowOff>992283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DFD804F3-DEF6-48ED-A6E8-77DD37379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67625" y="34356675"/>
          <a:ext cx="781050" cy="668433"/>
        </a:xfrm>
        <a:prstGeom prst="rect">
          <a:avLst/>
        </a:prstGeom>
      </xdr:spPr>
    </xdr:pic>
    <xdr:clientData/>
  </xdr:twoCellAnchor>
  <xdr:twoCellAnchor>
    <xdr:from>
      <xdr:col>8</xdr:col>
      <xdr:colOff>523875</xdr:colOff>
      <xdr:row>107</xdr:row>
      <xdr:rowOff>180975</xdr:rowOff>
    </xdr:from>
    <xdr:to>
      <xdr:col>8</xdr:col>
      <xdr:colOff>1866900</xdr:colOff>
      <xdr:row>107</xdr:row>
      <xdr:rowOff>1062430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AE8032F-6FC2-45F7-8D32-026F859D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96150" y="40547925"/>
          <a:ext cx="1343025" cy="881455"/>
        </a:xfrm>
        <a:prstGeom prst="rect">
          <a:avLst/>
        </a:prstGeom>
      </xdr:spPr>
    </xdr:pic>
    <xdr:clientData/>
  </xdr:twoCellAnchor>
  <xdr:twoCellAnchor>
    <xdr:from>
      <xdr:col>8</xdr:col>
      <xdr:colOff>904875</xdr:colOff>
      <xdr:row>108</xdr:row>
      <xdr:rowOff>104775</xdr:rowOff>
    </xdr:from>
    <xdr:to>
      <xdr:col>8</xdr:col>
      <xdr:colOff>1638819</xdr:colOff>
      <xdr:row>108</xdr:row>
      <xdr:rowOff>1184775</xdr:rowOff>
    </xdr:to>
    <xdr:pic>
      <xdr:nvPicPr>
        <xdr:cNvPr id="325" name="Рисунок 324">
          <a:extLst>
            <a:ext uri="{FF2B5EF4-FFF2-40B4-BE49-F238E27FC236}">
              <a16:creationId xmlns:a16="http://schemas.microsoft.com/office/drawing/2014/main" id="{C5DF888E-F69D-40E6-98EA-380B0335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77150" y="41738550"/>
          <a:ext cx="733944" cy="1080000"/>
        </a:xfrm>
        <a:prstGeom prst="rect">
          <a:avLst/>
        </a:prstGeom>
      </xdr:spPr>
    </xdr:pic>
    <xdr:clientData/>
  </xdr:twoCellAnchor>
  <xdr:twoCellAnchor>
    <xdr:from>
      <xdr:col>8</xdr:col>
      <xdr:colOff>838200</xdr:colOff>
      <xdr:row>109</xdr:row>
      <xdr:rowOff>200025</xdr:rowOff>
    </xdr:from>
    <xdr:to>
      <xdr:col>8</xdr:col>
      <xdr:colOff>1892300</xdr:colOff>
      <xdr:row>109</xdr:row>
      <xdr:rowOff>990600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A7A00F8-A93E-4D2E-BE49-5FDCCB36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10475" y="44367450"/>
          <a:ext cx="1054100" cy="790575"/>
        </a:xfrm>
        <a:prstGeom prst="rect">
          <a:avLst/>
        </a:prstGeom>
      </xdr:spPr>
    </xdr:pic>
    <xdr:clientData/>
  </xdr:twoCellAnchor>
  <xdr:twoCellAnchor>
    <xdr:from>
      <xdr:col>8</xdr:col>
      <xdr:colOff>828675</xdr:colOff>
      <xdr:row>110</xdr:row>
      <xdr:rowOff>266700</xdr:rowOff>
    </xdr:from>
    <xdr:to>
      <xdr:col>8</xdr:col>
      <xdr:colOff>1857375</xdr:colOff>
      <xdr:row>110</xdr:row>
      <xdr:rowOff>1038225</xdr:rowOff>
    </xdr:to>
    <xdr:pic>
      <xdr:nvPicPr>
        <xdr:cNvPr id="329" name="Рисунок 328">
          <a:extLst>
            <a:ext uri="{FF2B5EF4-FFF2-40B4-BE49-F238E27FC236}">
              <a16:creationId xmlns:a16="http://schemas.microsoft.com/office/drawing/2014/main" id="{AD26C118-916B-45D2-8E16-CD61C3EC1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00950" y="45700950"/>
          <a:ext cx="1028700" cy="771525"/>
        </a:xfrm>
        <a:prstGeom prst="rect">
          <a:avLst/>
        </a:prstGeom>
      </xdr:spPr>
    </xdr:pic>
    <xdr:clientData/>
  </xdr:twoCellAnchor>
  <xdr:twoCellAnchor>
    <xdr:from>
      <xdr:col>8</xdr:col>
      <xdr:colOff>876299</xdr:colOff>
      <xdr:row>111</xdr:row>
      <xdr:rowOff>295276</xdr:rowOff>
    </xdr:from>
    <xdr:to>
      <xdr:col>8</xdr:col>
      <xdr:colOff>1857374</xdr:colOff>
      <xdr:row>111</xdr:row>
      <xdr:rowOff>1031082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E69580B-3BED-44C2-A201-B95234324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48574" y="46996351"/>
          <a:ext cx="981075" cy="735806"/>
        </a:xfrm>
        <a:prstGeom prst="rect">
          <a:avLst/>
        </a:prstGeom>
      </xdr:spPr>
    </xdr:pic>
    <xdr:clientData/>
  </xdr:twoCellAnchor>
  <xdr:twoCellAnchor>
    <xdr:from>
      <xdr:col>8</xdr:col>
      <xdr:colOff>828675</xdr:colOff>
      <xdr:row>112</xdr:row>
      <xdr:rowOff>200025</xdr:rowOff>
    </xdr:from>
    <xdr:to>
      <xdr:col>8</xdr:col>
      <xdr:colOff>1844675</xdr:colOff>
      <xdr:row>112</xdr:row>
      <xdr:rowOff>962025</xdr:rowOff>
    </xdr:to>
    <xdr:pic>
      <xdr:nvPicPr>
        <xdr:cNvPr id="331" name="Рисунок 330">
          <a:extLst>
            <a:ext uri="{FF2B5EF4-FFF2-40B4-BE49-F238E27FC236}">
              <a16:creationId xmlns:a16="http://schemas.microsoft.com/office/drawing/2014/main" id="{B1A437BE-A917-4206-A111-23882DED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00950" y="48167925"/>
          <a:ext cx="1016000" cy="762000"/>
        </a:xfrm>
        <a:prstGeom prst="rect">
          <a:avLst/>
        </a:prstGeom>
      </xdr:spPr>
    </xdr:pic>
    <xdr:clientData/>
  </xdr:twoCellAnchor>
  <xdr:twoCellAnchor>
    <xdr:from>
      <xdr:col>8</xdr:col>
      <xdr:colOff>828676</xdr:colOff>
      <xdr:row>113</xdr:row>
      <xdr:rowOff>285750</xdr:rowOff>
    </xdr:from>
    <xdr:to>
      <xdr:col>8</xdr:col>
      <xdr:colOff>1870076</xdr:colOff>
      <xdr:row>113</xdr:row>
      <xdr:rowOff>1066800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E428976-AA20-4089-A876-8642B8F5E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00951" y="49520475"/>
          <a:ext cx="1041400" cy="781050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114</xdr:row>
      <xdr:rowOff>238125</xdr:rowOff>
    </xdr:from>
    <xdr:to>
      <xdr:col>8</xdr:col>
      <xdr:colOff>2066925</xdr:colOff>
      <xdr:row>114</xdr:row>
      <xdr:rowOff>1094882</xdr:rowOff>
    </xdr:to>
    <xdr:pic>
      <xdr:nvPicPr>
        <xdr:cNvPr id="333" name="Рисунок 332">
          <a:extLst>
            <a:ext uri="{FF2B5EF4-FFF2-40B4-BE49-F238E27FC236}">
              <a16:creationId xmlns:a16="http://schemas.microsoft.com/office/drawing/2014/main" id="{34E99F6F-DF12-4269-A3CA-A29A6E6FF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9500" y="50739675"/>
          <a:ext cx="1409700" cy="856757"/>
        </a:xfrm>
        <a:prstGeom prst="rect">
          <a:avLst/>
        </a:prstGeom>
      </xdr:spPr>
    </xdr:pic>
    <xdr:clientData/>
  </xdr:twoCellAnchor>
  <xdr:twoCellAnchor>
    <xdr:from>
      <xdr:col>8</xdr:col>
      <xdr:colOff>619125</xdr:colOff>
      <xdr:row>115</xdr:row>
      <xdr:rowOff>219075</xdr:rowOff>
    </xdr:from>
    <xdr:to>
      <xdr:col>8</xdr:col>
      <xdr:colOff>2190750</xdr:colOff>
      <xdr:row>115</xdr:row>
      <xdr:rowOff>1104029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A1FBEBD0-0BC3-4467-848F-E0B285A24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1400" y="51987450"/>
          <a:ext cx="1571625" cy="884954"/>
        </a:xfrm>
        <a:prstGeom prst="rect">
          <a:avLst/>
        </a:prstGeom>
      </xdr:spPr>
    </xdr:pic>
    <xdr:clientData/>
  </xdr:twoCellAnchor>
  <xdr:twoCellAnchor>
    <xdr:from>
      <xdr:col>8</xdr:col>
      <xdr:colOff>666750</xdr:colOff>
      <xdr:row>101</xdr:row>
      <xdr:rowOff>200025</xdr:rowOff>
    </xdr:from>
    <xdr:to>
      <xdr:col>8</xdr:col>
      <xdr:colOff>1943100</xdr:colOff>
      <xdr:row>101</xdr:row>
      <xdr:rowOff>923925</xdr:rowOff>
    </xdr:to>
    <xdr:pic>
      <xdr:nvPicPr>
        <xdr:cNvPr id="335" name="image183.png" title="Изображение">
          <a:extLst>
            <a:ext uri="{FF2B5EF4-FFF2-40B4-BE49-F238E27FC236}">
              <a16:creationId xmlns:a16="http://schemas.microsoft.com/office/drawing/2014/main" id="{32519230-BD59-4626-BF00-88472B7BDC34}"/>
            </a:ext>
          </a:extLst>
        </xdr:cNvPr>
        <xdr:cNvPicPr preferRelativeResize="0"/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39025" y="25365075"/>
          <a:ext cx="1276350" cy="7239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866775</xdr:colOff>
      <xdr:row>10</xdr:row>
      <xdr:rowOff>209550</xdr:rowOff>
    </xdr:from>
    <xdr:to>
      <xdr:col>8</xdr:col>
      <xdr:colOff>1867336</xdr:colOff>
      <xdr:row>10</xdr:row>
      <xdr:rowOff>1152525</xdr:rowOff>
    </xdr:to>
    <xdr:pic>
      <xdr:nvPicPr>
        <xdr:cNvPr id="3" name="图片 1" descr="企业微信截图_16407565441153">
          <a:extLst>
            <a:ext uri="{FF2B5EF4-FFF2-40B4-BE49-F238E27FC236}">
              <a16:creationId xmlns:a16="http://schemas.microsoft.com/office/drawing/2014/main" id="{1AD81F66-2076-443F-B803-45DECFC9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48775" y="5886450"/>
          <a:ext cx="100056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1104900</xdr:colOff>
      <xdr:row>11</xdr:row>
      <xdr:rowOff>142875</xdr:rowOff>
    </xdr:from>
    <xdr:ext cx="533400" cy="1066800"/>
    <xdr:pic>
      <xdr:nvPicPr>
        <xdr:cNvPr id="6" name="image180.png" title="Изображение">
          <a:extLst>
            <a:ext uri="{FF2B5EF4-FFF2-40B4-BE49-F238E27FC236}">
              <a16:creationId xmlns:a16="http://schemas.microsoft.com/office/drawing/2014/main" id="{4B22AF75-20F0-45DE-B98C-0ED3FF65BB00}"/>
            </a:ext>
          </a:extLst>
        </xdr:cNvPr>
        <xdr:cNvPicPr preferRelativeResize="0"/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00" y="7086600"/>
          <a:ext cx="533400" cy="1066800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342900</xdr:colOff>
      <xdr:row>12</xdr:row>
      <xdr:rowOff>257175</xdr:rowOff>
    </xdr:from>
    <xdr:to>
      <xdr:col>8</xdr:col>
      <xdr:colOff>1143000</xdr:colOff>
      <xdr:row>12</xdr:row>
      <xdr:rowOff>1211312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45D7C1D-16AA-4041-AE15-E0C178A4F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15325" y="8467725"/>
          <a:ext cx="800100" cy="954137"/>
        </a:xfrm>
        <a:prstGeom prst="rect">
          <a:avLst/>
        </a:prstGeom>
      </xdr:spPr>
    </xdr:pic>
    <xdr:clientData/>
  </xdr:twoCellAnchor>
  <xdr:twoCellAnchor>
    <xdr:from>
      <xdr:col>8</xdr:col>
      <xdr:colOff>1447800</xdr:colOff>
      <xdr:row>12</xdr:row>
      <xdr:rowOff>381000</xdr:rowOff>
    </xdr:from>
    <xdr:to>
      <xdr:col>8</xdr:col>
      <xdr:colOff>2522537</xdr:colOff>
      <xdr:row>12</xdr:row>
      <xdr:rowOff>1057275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E4537E8-0DF7-469A-89BF-770BEF078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20225" y="8591550"/>
          <a:ext cx="1074737" cy="676275"/>
        </a:xfrm>
        <a:prstGeom prst="rect">
          <a:avLst/>
        </a:prstGeom>
      </xdr:spPr>
    </xdr:pic>
    <xdr:clientData/>
  </xdr:twoCellAnchor>
  <xdr:twoCellAnchor>
    <xdr:from>
      <xdr:col>8</xdr:col>
      <xdr:colOff>1466850</xdr:colOff>
      <xdr:row>13</xdr:row>
      <xdr:rowOff>161925</xdr:rowOff>
    </xdr:from>
    <xdr:to>
      <xdr:col>8</xdr:col>
      <xdr:colOff>2397784</xdr:colOff>
      <xdr:row>13</xdr:row>
      <xdr:rowOff>1114425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7B982A8-1CAC-4083-BDE3-604F3141E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39275" y="9639300"/>
          <a:ext cx="930934" cy="952500"/>
        </a:xfrm>
        <a:prstGeom prst="rect">
          <a:avLst/>
        </a:prstGeom>
      </xdr:spPr>
    </xdr:pic>
    <xdr:clientData/>
  </xdr:twoCellAnchor>
  <xdr:twoCellAnchor>
    <xdr:from>
      <xdr:col>8</xdr:col>
      <xdr:colOff>457200</xdr:colOff>
      <xdr:row>13</xdr:row>
      <xdr:rowOff>333375</xdr:rowOff>
    </xdr:from>
    <xdr:to>
      <xdr:col>8</xdr:col>
      <xdr:colOff>1399540</xdr:colOff>
      <xdr:row>13</xdr:row>
      <xdr:rowOff>1231125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4BB3BFE-DCD9-498B-9A4E-6782E277D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29625" y="9810750"/>
          <a:ext cx="942340" cy="897750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16</xdr:row>
      <xdr:rowOff>295275</xdr:rowOff>
    </xdr:from>
    <xdr:to>
      <xdr:col>8</xdr:col>
      <xdr:colOff>2489855</xdr:colOff>
      <xdr:row>16</xdr:row>
      <xdr:rowOff>1038225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669B42B-B22A-4173-81E8-BD7A0EFAF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48650" y="13573125"/>
          <a:ext cx="2213630" cy="742950"/>
        </a:xfrm>
        <a:prstGeom prst="rect">
          <a:avLst/>
        </a:prstGeom>
      </xdr:spPr>
    </xdr:pic>
    <xdr:clientData/>
  </xdr:twoCellAnchor>
  <xdr:twoCellAnchor>
    <xdr:from>
      <xdr:col>8</xdr:col>
      <xdr:colOff>219075</xdr:colOff>
      <xdr:row>15</xdr:row>
      <xdr:rowOff>114300</xdr:rowOff>
    </xdr:from>
    <xdr:to>
      <xdr:col>8</xdr:col>
      <xdr:colOff>1457325</xdr:colOff>
      <xdr:row>15</xdr:row>
      <xdr:rowOff>1070402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2BD02A8-30E0-43DC-BB87-60FD8F9C4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91500" y="12125325"/>
          <a:ext cx="1238250" cy="956102"/>
        </a:xfrm>
        <a:prstGeom prst="rect">
          <a:avLst/>
        </a:prstGeom>
      </xdr:spPr>
    </xdr:pic>
    <xdr:clientData/>
  </xdr:twoCellAnchor>
  <xdr:twoCellAnchor editAs="oneCell">
    <xdr:from>
      <xdr:col>8</xdr:col>
      <xdr:colOff>1076325</xdr:colOff>
      <xdr:row>15</xdr:row>
      <xdr:rowOff>304800</xdr:rowOff>
    </xdr:from>
    <xdr:to>
      <xdr:col>8</xdr:col>
      <xdr:colOff>2611563</xdr:colOff>
      <xdr:row>15</xdr:row>
      <xdr:rowOff>1158133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F8A299A4-459C-4485-B889-C9174618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750" y="12315825"/>
          <a:ext cx="1535238" cy="853333"/>
        </a:xfrm>
        <a:prstGeom prst="rect">
          <a:avLst/>
        </a:prstGeom>
      </xdr:spPr>
    </xdr:pic>
    <xdr:clientData/>
  </xdr:twoCellAnchor>
  <xdr:twoCellAnchor>
    <xdr:from>
      <xdr:col>8</xdr:col>
      <xdr:colOff>638175</xdr:colOff>
      <xdr:row>17</xdr:row>
      <xdr:rowOff>276225</xdr:rowOff>
    </xdr:from>
    <xdr:to>
      <xdr:col>8</xdr:col>
      <xdr:colOff>1924050</xdr:colOff>
      <xdr:row>17</xdr:row>
      <xdr:rowOff>1207063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A21B2DE-0C74-424A-832B-107881D91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10600" y="14820900"/>
          <a:ext cx="1285875" cy="930838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18</xdr:row>
      <xdr:rowOff>200025</xdr:rowOff>
    </xdr:from>
    <xdr:to>
      <xdr:col>8</xdr:col>
      <xdr:colOff>1981200</xdr:colOff>
      <xdr:row>18</xdr:row>
      <xdr:rowOff>1114425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5691D92E-5073-46BD-AFAD-02C100145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2025" y="16011525"/>
          <a:ext cx="137160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942975</xdr:colOff>
      <xdr:row>19</xdr:row>
      <xdr:rowOff>152400</xdr:rowOff>
    </xdr:from>
    <xdr:to>
      <xdr:col>8</xdr:col>
      <xdr:colOff>1588744</xdr:colOff>
      <xdr:row>19</xdr:row>
      <xdr:rowOff>1088897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567661F-FB31-48ED-AA8E-2F20F8523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715375" y="17230725"/>
          <a:ext cx="645769" cy="936497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20</xdr:row>
      <xdr:rowOff>266700</xdr:rowOff>
    </xdr:from>
    <xdr:to>
      <xdr:col>8</xdr:col>
      <xdr:colOff>2000252</xdr:colOff>
      <xdr:row>20</xdr:row>
      <xdr:rowOff>1181101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684B816F-66B1-42F7-A530-51BA6F6F3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01075" y="18611850"/>
          <a:ext cx="1371602" cy="914401"/>
        </a:xfrm>
        <a:prstGeom prst="rect">
          <a:avLst/>
        </a:prstGeom>
      </xdr:spPr>
    </xdr:pic>
    <xdr:clientData/>
  </xdr:twoCellAnchor>
  <xdr:twoCellAnchor editAs="oneCell">
    <xdr:from>
      <xdr:col>8</xdr:col>
      <xdr:colOff>828674</xdr:colOff>
      <xdr:row>21</xdr:row>
      <xdr:rowOff>117079</xdr:rowOff>
    </xdr:from>
    <xdr:to>
      <xdr:col>8</xdr:col>
      <xdr:colOff>1819274</xdr:colOff>
      <xdr:row>21</xdr:row>
      <xdr:rowOff>1259204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74D5AE9-D665-4DA6-81A3-834E320D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801099" y="19729054"/>
          <a:ext cx="990600" cy="1142125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276224</xdr:colOff>
      <xdr:row>22</xdr:row>
      <xdr:rowOff>137871</xdr:rowOff>
    </xdr:from>
    <xdr:to>
      <xdr:col>8</xdr:col>
      <xdr:colOff>1446745</xdr:colOff>
      <xdr:row>22</xdr:row>
      <xdr:rowOff>933451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88EEEA8E-CAF3-44DE-9C05-23EF7B022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248649" y="21016671"/>
          <a:ext cx="1170521" cy="795580"/>
        </a:xfrm>
        <a:prstGeom prst="rect">
          <a:avLst/>
        </a:prstGeom>
      </xdr:spPr>
    </xdr:pic>
    <xdr:clientData/>
  </xdr:twoCellAnchor>
  <xdr:twoCellAnchor editAs="oneCell">
    <xdr:from>
      <xdr:col>8</xdr:col>
      <xdr:colOff>1256788</xdr:colOff>
      <xdr:row>22</xdr:row>
      <xdr:rowOff>68243</xdr:rowOff>
    </xdr:from>
    <xdr:to>
      <xdr:col>8</xdr:col>
      <xdr:colOff>2162175</xdr:colOff>
      <xdr:row>22</xdr:row>
      <xdr:rowOff>1227962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AB3CFF4-1936-4EC3-B508-FE71EFA25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29213" y="20947043"/>
          <a:ext cx="905387" cy="1159719"/>
        </a:xfrm>
        <a:prstGeom prst="rect">
          <a:avLst/>
        </a:prstGeom>
      </xdr:spPr>
    </xdr:pic>
    <xdr:clientData/>
  </xdr:twoCellAnchor>
  <xdr:twoCellAnchor>
    <xdr:from>
      <xdr:col>8</xdr:col>
      <xdr:colOff>266700</xdr:colOff>
      <xdr:row>23</xdr:row>
      <xdr:rowOff>145275</xdr:rowOff>
    </xdr:from>
    <xdr:to>
      <xdr:col>8</xdr:col>
      <xdr:colOff>1494935</xdr:colOff>
      <xdr:row>23</xdr:row>
      <xdr:rowOff>1225275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6E39F302-C92C-4CFF-8296-420142152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39125" y="22290900"/>
          <a:ext cx="1228235" cy="1080000"/>
        </a:xfrm>
        <a:prstGeom prst="rect">
          <a:avLst/>
        </a:prstGeom>
      </xdr:spPr>
    </xdr:pic>
    <xdr:clientData/>
  </xdr:twoCellAnchor>
  <xdr:twoCellAnchor>
    <xdr:from>
      <xdr:col>8</xdr:col>
      <xdr:colOff>1607324</xdr:colOff>
      <xdr:row>23</xdr:row>
      <xdr:rowOff>66675</xdr:rowOff>
    </xdr:from>
    <xdr:to>
      <xdr:col>8</xdr:col>
      <xdr:colOff>2536860</xdr:colOff>
      <xdr:row>23</xdr:row>
      <xdr:rowOff>1146675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D78BF61-DA54-47DB-9A04-6A16F301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79749" y="22212300"/>
          <a:ext cx="929536" cy="1080000"/>
        </a:xfrm>
        <a:prstGeom prst="rect">
          <a:avLst/>
        </a:prstGeom>
      </xdr:spPr>
    </xdr:pic>
    <xdr:clientData/>
  </xdr:twoCellAnchor>
  <xdr:twoCellAnchor>
    <xdr:from>
      <xdr:col>8</xdr:col>
      <xdr:colOff>800100</xdr:colOff>
      <xdr:row>25</xdr:row>
      <xdr:rowOff>123825</xdr:rowOff>
    </xdr:from>
    <xdr:to>
      <xdr:col>8</xdr:col>
      <xdr:colOff>1945160</xdr:colOff>
      <xdr:row>25</xdr:row>
      <xdr:rowOff>1203825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A4A2BA1A-3931-47F7-9B54-52CC60178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72525" y="24803100"/>
          <a:ext cx="1145060" cy="1080000"/>
        </a:xfrm>
        <a:prstGeom prst="rect">
          <a:avLst/>
        </a:prstGeom>
      </xdr:spPr>
    </xdr:pic>
    <xdr:clientData/>
  </xdr:twoCellAnchor>
  <xdr:twoCellAnchor>
    <xdr:from>
      <xdr:col>8</xdr:col>
      <xdr:colOff>647700</xdr:colOff>
      <xdr:row>26</xdr:row>
      <xdr:rowOff>85725</xdr:rowOff>
    </xdr:from>
    <xdr:to>
      <xdr:col>8</xdr:col>
      <xdr:colOff>2078801</xdr:colOff>
      <xdr:row>26</xdr:row>
      <xdr:rowOff>1165725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24DCD6C-141C-420A-8BC6-076A100C1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0125" y="26031825"/>
          <a:ext cx="1431101" cy="1080000"/>
        </a:xfrm>
        <a:prstGeom prst="rect">
          <a:avLst/>
        </a:prstGeom>
      </xdr:spPr>
    </xdr:pic>
    <xdr:clientData/>
  </xdr:twoCellAnchor>
  <xdr:twoCellAnchor>
    <xdr:from>
      <xdr:col>8</xdr:col>
      <xdr:colOff>533400</xdr:colOff>
      <xdr:row>28</xdr:row>
      <xdr:rowOff>85725</xdr:rowOff>
    </xdr:from>
    <xdr:to>
      <xdr:col>8</xdr:col>
      <xdr:colOff>1973537</xdr:colOff>
      <xdr:row>28</xdr:row>
      <xdr:rowOff>1165725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9A596C76-BEF4-462B-B914-F60BCD0B7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05825" y="28565475"/>
          <a:ext cx="1440137" cy="1080000"/>
        </a:xfrm>
        <a:prstGeom prst="rect">
          <a:avLst/>
        </a:prstGeom>
      </xdr:spPr>
    </xdr:pic>
    <xdr:clientData/>
  </xdr:twoCellAnchor>
  <xdr:twoCellAnchor>
    <xdr:from>
      <xdr:col>8</xdr:col>
      <xdr:colOff>257175</xdr:colOff>
      <xdr:row>29</xdr:row>
      <xdr:rowOff>66675</xdr:rowOff>
    </xdr:from>
    <xdr:to>
      <xdr:col>8</xdr:col>
      <xdr:colOff>2419350</xdr:colOff>
      <xdr:row>29</xdr:row>
      <xdr:rowOff>1104519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D98E59B-F102-493E-8C65-1A8C464B5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29600" y="29813250"/>
          <a:ext cx="2162175" cy="1037844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30</xdr:row>
      <xdr:rowOff>104775</xdr:rowOff>
    </xdr:from>
    <xdr:to>
      <xdr:col>8</xdr:col>
      <xdr:colOff>2013868</xdr:colOff>
      <xdr:row>30</xdr:row>
      <xdr:rowOff>1184775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124E5783-C64B-4138-95AE-849A6241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9650" y="31118175"/>
          <a:ext cx="1356643" cy="1080000"/>
        </a:xfrm>
        <a:prstGeom prst="rect">
          <a:avLst/>
        </a:prstGeom>
      </xdr:spPr>
    </xdr:pic>
    <xdr:clientData/>
  </xdr:twoCellAnchor>
  <xdr:twoCellAnchor>
    <xdr:from>
      <xdr:col>8</xdr:col>
      <xdr:colOff>542925</xdr:colOff>
      <xdr:row>31</xdr:row>
      <xdr:rowOff>66675</xdr:rowOff>
    </xdr:from>
    <xdr:to>
      <xdr:col>8</xdr:col>
      <xdr:colOff>2063733</xdr:colOff>
      <xdr:row>31</xdr:row>
      <xdr:rowOff>1146675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6ECD5E9-9D46-4398-B76B-CFCA910C2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24925" y="32346900"/>
          <a:ext cx="1520808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790575</xdr:colOff>
      <xdr:row>32</xdr:row>
      <xdr:rowOff>28574</xdr:rowOff>
    </xdr:from>
    <xdr:to>
      <xdr:col>8</xdr:col>
      <xdr:colOff>1962150</xdr:colOff>
      <xdr:row>32</xdr:row>
      <xdr:rowOff>1200149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F8F0BD61-1DB6-455C-87AA-0F1ECDCA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2575" y="33575624"/>
          <a:ext cx="11715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476249</xdr:colOff>
      <xdr:row>33</xdr:row>
      <xdr:rowOff>28740</xdr:rowOff>
    </xdr:from>
    <xdr:to>
      <xdr:col>8</xdr:col>
      <xdr:colOff>2238375</xdr:colOff>
      <xdr:row>33</xdr:row>
      <xdr:rowOff>1202757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467B99C-9C78-4BB9-AE3B-223B7F2D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49" y="34842615"/>
          <a:ext cx="1762126" cy="1174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590550</xdr:colOff>
      <xdr:row>34</xdr:row>
      <xdr:rowOff>48328</xdr:rowOff>
    </xdr:from>
    <xdr:to>
      <xdr:col>8</xdr:col>
      <xdr:colOff>2276475</xdr:colOff>
      <xdr:row>34</xdr:row>
      <xdr:rowOff>1171576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DB3D77AB-B134-4D05-9C7B-C76D64B0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72550" y="36129028"/>
          <a:ext cx="1685925" cy="1123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495299</xdr:colOff>
      <xdr:row>35</xdr:row>
      <xdr:rowOff>41777</xdr:rowOff>
    </xdr:from>
    <xdr:to>
      <xdr:col>8</xdr:col>
      <xdr:colOff>2343150</xdr:colOff>
      <xdr:row>35</xdr:row>
      <xdr:rowOff>1213428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11C0398-2358-4929-BBC6-C8FA8D781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77299" y="37389302"/>
          <a:ext cx="1847851" cy="1171651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552451</xdr:colOff>
      <xdr:row>36</xdr:row>
      <xdr:rowOff>42716</xdr:rowOff>
    </xdr:from>
    <xdr:to>
      <xdr:col>8</xdr:col>
      <xdr:colOff>2190750</xdr:colOff>
      <xdr:row>36</xdr:row>
      <xdr:rowOff>1150349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A095C008-496A-9741-1EE3-E835CF6F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34451" y="38657066"/>
          <a:ext cx="1638299" cy="1107633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37</xdr:row>
      <xdr:rowOff>57150</xdr:rowOff>
    </xdr:from>
    <xdr:to>
      <xdr:col>8</xdr:col>
      <xdr:colOff>2019300</xdr:colOff>
      <xdr:row>37</xdr:row>
      <xdr:rowOff>1143000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5926FCC-C4B0-4009-BC23-F4273C29B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53500" y="39938325"/>
          <a:ext cx="1447800" cy="1085850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38</xdr:row>
      <xdr:rowOff>133579</xdr:rowOff>
    </xdr:from>
    <xdr:to>
      <xdr:col>8</xdr:col>
      <xdr:colOff>1943100</xdr:colOff>
      <xdr:row>38</xdr:row>
      <xdr:rowOff>1168527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25D473E9-09CB-4338-953E-81DDFA2D0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0" y="41281579"/>
          <a:ext cx="1257300" cy="1034948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39</xdr:row>
      <xdr:rowOff>77011</xdr:rowOff>
    </xdr:from>
    <xdr:to>
      <xdr:col>8</xdr:col>
      <xdr:colOff>1952625</xdr:colOff>
      <xdr:row>39</xdr:row>
      <xdr:rowOff>1159002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8BE2F3B-5FEE-4418-AF21-F152F02F7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0175" y="42491836"/>
          <a:ext cx="1314450" cy="108199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561976</xdr:colOff>
      <xdr:row>41</xdr:row>
      <xdr:rowOff>57150</xdr:rowOff>
    </xdr:from>
    <xdr:to>
      <xdr:col>8</xdr:col>
      <xdr:colOff>2105726</xdr:colOff>
      <xdr:row>41</xdr:row>
      <xdr:rowOff>1121774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68695B70-B74C-77DF-8886-9264A665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43976" y="45005625"/>
          <a:ext cx="1543750" cy="1064624"/>
        </a:xfrm>
        <a:prstGeom prst="rect">
          <a:avLst/>
        </a:prstGeom>
      </xdr:spPr>
    </xdr:pic>
    <xdr:clientData/>
  </xdr:twoCellAnchor>
  <xdr:twoCellAnchor editAs="oneCell">
    <xdr:from>
      <xdr:col>8</xdr:col>
      <xdr:colOff>752474</xdr:colOff>
      <xdr:row>42</xdr:row>
      <xdr:rowOff>9524</xdr:rowOff>
    </xdr:from>
    <xdr:to>
      <xdr:col>8</xdr:col>
      <xdr:colOff>1924049</xdr:colOff>
      <xdr:row>42</xdr:row>
      <xdr:rowOff>1181099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C2B64204-05B8-45C5-A16B-9E0F8B9A6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34474" y="46224824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43</xdr:row>
      <xdr:rowOff>79374</xdr:rowOff>
    </xdr:from>
    <xdr:to>
      <xdr:col>8</xdr:col>
      <xdr:colOff>2190750</xdr:colOff>
      <xdr:row>43</xdr:row>
      <xdr:rowOff>1152524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2D81FE0B-3A74-468E-9B37-36E9088B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63025" y="47561499"/>
          <a:ext cx="1609725" cy="1073150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44</xdr:row>
      <xdr:rowOff>41347</xdr:rowOff>
    </xdr:from>
    <xdr:to>
      <xdr:col>8</xdr:col>
      <xdr:colOff>2143125</xdr:colOff>
      <xdr:row>44</xdr:row>
      <xdr:rowOff>1112425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E239176-49C6-4DF6-B32E-6FB595092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2075" y="48790297"/>
          <a:ext cx="1543050" cy="1071078"/>
        </a:xfrm>
        <a:prstGeom prst="rect">
          <a:avLst/>
        </a:prstGeom>
      </xdr:spPr>
    </xdr:pic>
    <xdr:clientData/>
  </xdr:twoCellAnchor>
  <xdr:twoCellAnchor editAs="oneCell">
    <xdr:from>
      <xdr:col>8</xdr:col>
      <xdr:colOff>923924</xdr:colOff>
      <xdr:row>44</xdr:row>
      <xdr:rowOff>1243964</xdr:rowOff>
    </xdr:from>
    <xdr:to>
      <xdr:col>8</xdr:col>
      <xdr:colOff>1809749</xdr:colOff>
      <xdr:row>45</xdr:row>
      <xdr:rowOff>1173002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1B072EEF-A724-49DE-8A35-78AF889DC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05924" y="49992914"/>
          <a:ext cx="885825" cy="1195863"/>
        </a:xfrm>
        <a:prstGeom prst="rect">
          <a:avLst/>
        </a:prstGeom>
      </xdr:spPr>
    </xdr:pic>
    <xdr:clientData/>
  </xdr:twoCellAnchor>
  <xdr:twoCellAnchor>
    <xdr:from>
      <xdr:col>8</xdr:col>
      <xdr:colOff>609600</xdr:colOff>
      <xdr:row>46</xdr:row>
      <xdr:rowOff>55449</xdr:rowOff>
    </xdr:from>
    <xdr:to>
      <xdr:col>8</xdr:col>
      <xdr:colOff>1981200</xdr:colOff>
      <xdr:row>46</xdr:row>
      <xdr:rowOff>1131322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0B9660F-AC33-4E1A-8E18-B9C67AB31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91600" y="51338049"/>
          <a:ext cx="1371600" cy="1075873"/>
        </a:xfrm>
        <a:prstGeom prst="rect">
          <a:avLst/>
        </a:prstGeom>
      </xdr:spPr>
    </xdr:pic>
    <xdr:clientData/>
  </xdr:twoCellAnchor>
  <xdr:twoCellAnchor editAs="oneCell">
    <xdr:from>
      <xdr:col>8</xdr:col>
      <xdr:colOff>685799</xdr:colOff>
      <xdr:row>47</xdr:row>
      <xdr:rowOff>32403</xdr:rowOff>
    </xdr:from>
    <xdr:to>
      <xdr:col>8</xdr:col>
      <xdr:colOff>1895474</xdr:colOff>
      <xdr:row>47</xdr:row>
      <xdr:rowOff>1196340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C7FB9191-1BB3-49E6-B322-D7721D841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799" y="52581828"/>
          <a:ext cx="1209675" cy="1163937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600076</xdr:colOff>
      <xdr:row>48</xdr:row>
      <xdr:rowOff>112478</xdr:rowOff>
    </xdr:from>
    <xdr:to>
      <xdr:col>8</xdr:col>
      <xdr:colOff>1912560</xdr:colOff>
      <xdr:row>48</xdr:row>
      <xdr:rowOff>1101471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B112B3A-1AF5-4749-BB77-BACDE9D17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2076" y="53928728"/>
          <a:ext cx="1312484" cy="988993"/>
        </a:xfrm>
        <a:prstGeom prst="rect">
          <a:avLst/>
        </a:prstGeom>
      </xdr:spPr>
    </xdr:pic>
    <xdr:clientData/>
  </xdr:twoCellAnchor>
  <xdr:twoCellAnchor editAs="oneCell">
    <xdr:from>
      <xdr:col>8</xdr:col>
      <xdr:colOff>628649</xdr:colOff>
      <xdr:row>49</xdr:row>
      <xdr:rowOff>145683</xdr:rowOff>
    </xdr:from>
    <xdr:to>
      <xdr:col>8</xdr:col>
      <xdr:colOff>1941134</xdr:colOff>
      <xdr:row>49</xdr:row>
      <xdr:rowOff>1218370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CBD755F9-5445-4A42-BA4E-C0CA1106B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649" y="55228758"/>
          <a:ext cx="1312485" cy="1072687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54</xdr:row>
      <xdr:rowOff>138242</xdr:rowOff>
    </xdr:from>
    <xdr:to>
      <xdr:col>8</xdr:col>
      <xdr:colOff>2459907</xdr:colOff>
      <xdr:row>55</xdr:row>
      <xdr:rowOff>9299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3261328D-419F-0190-B013-6AAE96EDE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61555442"/>
          <a:ext cx="2269407" cy="1137882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53</xdr:row>
      <xdr:rowOff>136289</xdr:rowOff>
    </xdr:from>
    <xdr:to>
      <xdr:col>8</xdr:col>
      <xdr:colOff>2022005</xdr:colOff>
      <xdr:row>53</xdr:row>
      <xdr:rowOff>1217024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B187B951-7AA7-11BA-E491-0E6DD1B5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63025" y="60286664"/>
          <a:ext cx="1440980" cy="1080735"/>
        </a:xfrm>
        <a:prstGeom prst="rect">
          <a:avLst/>
        </a:prstGeom>
      </xdr:spPr>
    </xdr:pic>
    <xdr:clientData/>
  </xdr:twoCellAnchor>
  <xdr:twoCellAnchor editAs="oneCell">
    <xdr:from>
      <xdr:col>8</xdr:col>
      <xdr:colOff>828675</xdr:colOff>
      <xdr:row>106</xdr:row>
      <xdr:rowOff>85725</xdr:rowOff>
    </xdr:from>
    <xdr:to>
      <xdr:col>8</xdr:col>
      <xdr:colOff>1879266</xdr:colOff>
      <xdr:row>106</xdr:row>
      <xdr:rowOff>1255125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8C64C76-A19E-5439-3F3B-86B17361E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01100" y="134978775"/>
          <a:ext cx="1050591" cy="11694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628651</xdr:colOff>
      <xdr:row>100</xdr:row>
      <xdr:rowOff>24705</xdr:rowOff>
    </xdr:from>
    <xdr:to>
      <xdr:col>8</xdr:col>
      <xdr:colOff>1981201</xdr:colOff>
      <xdr:row>100</xdr:row>
      <xdr:rowOff>1255124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55E3285-79C7-1B26-E5BC-E5071D6D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01076" y="120982680"/>
          <a:ext cx="1352550" cy="1230419"/>
        </a:xfrm>
        <a:prstGeom prst="rect">
          <a:avLst/>
        </a:prstGeom>
      </xdr:spPr>
    </xdr:pic>
    <xdr:clientData/>
  </xdr:twoCellAnchor>
  <xdr:twoCellAnchor editAs="oneCell">
    <xdr:from>
      <xdr:col>8</xdr:col>
      <xdr:colOff>1066800</xdr:colOff>
      <xdr:row>117</xdr:row>
      <xdr:rowOff>28575</xdr:rowOff>
    </xdr:from>
    <xdr:to>
      <xdr:col>8</xdr:col>
      <xdr:colOff>1900988</xdr:colOff>
      <xdr:row>117</xdr:row>
      <xdr:rowOff>1140825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79CB37F0-84A8-0D57-63CD-0592649DD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39225" y="141255750"/>
          <a:ext cx="834188" cy="1112250"/>
        </a:xfrm>
        <a:prstGeom prst="rect">
          <a:avLst/>
        </a:prstGeom>
      </xdr:spPr>
    </xdr:pic>
    <xdr:clientData/>
  </xdr:twoCellAnchor>
  <xdr:twoCellAnchor editAs="oneCell">
    <xdr:from>
      <xdr:col>8</xdr:col>
      <xdr:colOff>1028700</xdr:colOff>
      <xdr:row>118</xdr:row>
      <xdr:rowOff>57150</xdr:rowOff>
    </xdr:from>
    <xdr:to>
      <xdr:col>8</xdr:col>
      <xdr:colOff>1905750</xdr:colOff>
      <xdr:row>118</xdr:row>
      <xdr:rowOff>1226550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29336EC-ABF8-1B1D-D4EC-884C0E512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1125" y="142551150"/>
          <a:ext cx="877050" cy="1169400"/>
        </a:xfrm>
        <a:prstGeom prst="rect">
          <a:avLst/>
        </a:prstGeom>
      </xdr:spPr>
    </xdr:pic>
    <xdr:clientData/>
  </xdr:twoCellAnchor>
  <xdr:twoCellAnchor editAs="oneCell">
    <xdr:from>
      <xdr:col>8</xdr:col>
      <xdr:colOff>1095375</xdr:colOff>
      <xdr:row>119</xdr:row>
      <xdr:rowOff>114300</xdr:rowOff>
    </xdr:from>
    <xdr:to>
      <xdr:col>8</xdr:col>
      <xdr:colOff>1866730</xdr:colOff>
      <xdr:row>119</xdr:row>
      <xdr:rowOff>1142774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2E97DE6A-64DB-FBF4-FB56-F6DB8CD5B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0" y="143875125"/>
          <a:ext cx="771355" cy="1028474"/>
        </a:xfrm>
        <a:prstGeom prst="rect">
          <a:avLst/>
        </a:prstGeom>
      </xdr:spPr>
    </xdr:pic>
    <xdr:clientData/>
  </xdr:twoCellAnchor>
  <xdr:twoCellAnchor editAs="oneCell">
    <xdr:from>
      <xdr:col>8</xdr:col>
      <xdr:colOff>1076325</xdr:colOff>
      <xdr:row>120</xdr:row>
      <xdr:rowOff>180974</xdr:rowOff>
    </xdr:from>
    <xdr:to>
      <xdr:col>8</xdr:col>
      <xdr:colOff>1819106</xdr:colOff>
      <xdr:row>120</xdr:row>
      <xdr:rowOff>1171349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358EFB54-F70A-9E3A-B3DC-668883E9C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750" y="145208624"/>
          <a:ext cx="742781" cy="990375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66</xdr:row>
      <xdr:rowOff>28350</xdr:rowOff>
    </xdr:from>
    <xdr:to>
      <xdr:col>8</xdr:col>
      <xdr:colOff>1866900</xdr:colOff>
      <xdr:row>66</xdr:row>
      <xdr:rowOff>1190400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B643B3D7-B206-28C5-1A45-7E58331F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77275" y="77914275"/>
          <a:ext cx="11620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628649</xdr:colOff>
      <xdr:row>50</xdr:row>
      <xdr:rowOff>136158</xdr:rowOff>
    </xdr:from>
    <xdr:to>
      <xdr:col>8</xdr:col>
      <xdr:colOff>1941134</xdr:colOff>
      <xdr:row>50</xdr:row>
      <xdr:rowOff>1208845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4EB073E-207E-4949-A52F-411C84160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649" y="56486058"/>
          <a:ext cx="1312485" cy="1072687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638174</xdr:colOff>
      <xdr:row>51</xdr:row>
      <xdr:rowOff>126633</xdr:rowOff>
    </xdr:from>
    <xdr:to>
      <xdr:col>8</xdr:col>
      <xdr:colOff>1950659</xdr:colOff>
      <xdr:row>51</xdr:row>
      <xdr:rowOff>1199320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297F3CEA-6052-44E8-A918-F60D599B1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0174" y="57743358"/>
          <a:ext cx="1312485" cy="1072687"/>
        </a:xfrm>
        <a:prstGeom prst="rect">
          <a:avLst/>
        </a:prstGeom>
      </xdr:spPr>
    </xdr:pic>
    <xdr:clientData/>
  </xdr:twoCellAnchor>
  <xdr:twoCellAnchor editAs="oneCell">
    <xdr:from>
      <xdr:col>8</xdr:col>
      <xdr:colOff>628649</xdr:colOff>
      <xdr:row>52</xdr:row>
      <xdr:rowOff>107583</xdr:rowOff>
    </xdr:from>
    <xdr:to>
      <xdr:col>8</xdr:col>
      <xdr:colOff>1941134</xdr:colOff>
      <xdr:row>52</xdr:row>
      <xdr:rowOff>1180270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6928EA57-E7E2-4225-BED9-38C39CDCA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649" y="58991133"/>
          <a:ext cx="1312485" cy="1072687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666751</xdr:colOff>
      <xdr:row>65</xdr:row>
      <xdr:rowOff>98586</xdr:rowOff>
    </xdr:from>
    <xdr:to>
      <xdr:col>8</xdr:col>
      <xdr:colOff>1847851</xdr:colOff>
      <xdr:row>65</xdr:row>
      <xdr:rowOff>1152229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BF04B8CE-F364-132E-0C98-D8CD67B97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751" y="76717686"/>
          <a:ext cx="1181100" cy="1053643"/>
        </a:xfrm>
        <a:prstGeom prst="rect">
          <a:avLst/>
        </a:prstGeom>
      </xdr:spPr>
    </xdr:pic>
    <xdr:clientData/>
  </xdr:twoCellAnchor>
  <xdr:twoCellAnchor editAs="oneCell">
    <xdr:from>
      <xdr:col>8</xdr:col>
      <xdr:colOff>647701</xdr:colOff>
      <xdr:row>116</xdr:row>
      <xdr:rowOff>123824</xdr:rowOff>
    </xdr:from>
    <xdr:to>
      <xdr:col>8</xdr:col>
      <xdr:colOff>2209800</xdr:colOff>
      <xdr:row>116</xdr:row>
      <xdr:rowOff>1195591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F23D7BE-2E86-AE66-A94B-E6EF91003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20101" y="143598899"/>
          <a:ext cx="1562099" cy="1071767"/>
        </a:xfrm>
        <a:prstGeom prst="rect">
          <a:avLst/>
        </a:prstGeom>
      </xdr:spPr>
    </xdr:pic>
    <xdr:clientData/>
  </xdr:twoCellAnchor>
  <xdr:twoCellAnchor>
    <xdr:from>
      <xdr:col>8</xdr:col>
      <xdr:colOff>685800</xdr:colOff>
      <xdr:row>122</xdr:row>
      <xdr:rowOff>104775</xdr:rowOff>
    </xdr:from>
    <xdr:to>
      <xdr:col>8</xdr:col>
      <xdr:colOff>2057400</xdr:colOff>
      <xdr:row>122</xdr:row>
      <xdr:rowOff>1180648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797D746C-E22D-4E92-BAD0-6A6189E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58200" y="151933275"/>
          <a:ext cx="1371600" cy="1075873"/>
        </a:xfrm>
        <a:prstGeom prst="rect">
          <a:avLst/>
        </a:prstGeom>
      </xdr:spPr>
    </xdr:pic>
    <xdr:clientData/>
  </xdr:twoCellAnchor>
  <xdr:twoCellAnchor editAs="oneCell">
    <xdr:from>
      <xdr:col>8</xdr:col>
      <xdr:colOff>819149</xdr:colOff>
      <xdr:row>123</xdr:row>
      <xdr:rowOff>123825</xdr:rowOff>
    </xdr:from>
    <xdr:to>
      <xdr:col>8</xdr:col>
      <xdr:colOff>2076450</xdr:colOff>
      <xdr:row>123</xdr:row>
      <xdr:rowOff>1124983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D6AFF02-6A72-1C4D-CC3A-FD185F0B2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91549" y="153219150"/>
          <a:ext cx="1257301" cy="1001158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124</xdr:row>
      <xdr:rowOff>47625</xdr:rowOff>
    </xdr:from>
    <xdr:to>
      <xdr:col>8</xdr:col>
      <xdr:colOff>2323824</xdr:colOff>
      <xdr:row>124</xdr:row>
      <xdr:rowOff>1127625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10DB7E57-0855-F0A8-2B0E-BB1FAF6B0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0" y="154409775"/>
          <a:ext cx="1809474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126</xdr:row>
      <xdr:rowOff>104775</xdr:rowOff>
    </xdr:from>
    <xdr:to>
      <xdr:col>8</xdr:col>
      <xdr:colOff>2116379</xdr:colOff>
      <xdr:row>126</xdr:row>
      <xdr:rowOff>1184775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22F6A175-EC82-523B-D222-35017D7AD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05800" y="157000575"/>
          <a:ext cx="1582979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876300</xdr:colOff>
      <xdr:row>127</xdr:row>
      <xdr:rowOff>28575</xdr:rowOff>
    </xdr:from>
    <xdr:to>
      <xdr:col>8</xdr:col>
      <xdr:colOff>1682201</xdr:colOff>
      <xdr:row>127</xdr:row>
      <xdr:rowOff>1148625</xdr:rowOff>
    </xdr:to>
    <xdr:pic>
      <xdr:nvPicPr>
        <xdr:cNvPr id="193" name="Рисунок 192">
          <a:extLst>
            <a:ext uri="{FF2B5EF4-FFF2-40B4-BE49-F238E27FC236}">
              <a16:creationId xmlns:a16="http://schemas.microsoft.com/office/drawing/2014/main" id="{E63A9C6C-9AAE-3577-CC94-7E9FBBCC7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158191200"/>
          <a:ext cx="805901" cy="1120050"/>
        </a:xfrm>
        <a:prstGeom prst="rect">
          <a:avLst/>
        </a:prstGeom>
      </xdr:spPr>
    </xdr:pic>
    <xdr:clientData/>
  </xdr:twoCellAnchor>
  <xdr:twoCellAnchor editAs="oneCell">
    <xdr:from>
      <xdr:col>8</xdr:col>
      <xdr:colOff>1038225</xdr:colOff>
      <xdr:row>128</xdr:row>
      <xdr:rowOff>70793</xdr:rowOff>
    </xdr:from>
    <xdr:to>
      <xdr:col>8</xdr:col>
      <xdr:colOff>1657350</xdr:colOff>
      <xdr:row>128</xdr:row>
      <xdr:rowOff>1224824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CD6E0C0-7D44-46D8-A801-62298F4B1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10625" y="159500243"/>
          <a:ext cx="619125" cy="1154031"/>
        </a:xfrm>
        <a:prstGeom prst="rect">
          <a:avLst/>
        </a:prstGeom>
      </xdr:spPr>
    </xdr:pic>
    <xdr:clientData/>
  </xdr:twoCellAnchor>
  <xdr:twoCellAnchor editAs="oneCell">
    <xdr:from>
      <xdr:col>8</xdr:col>
      <xdr:colOff>942975</xdr:colOff>
      <xdr:row>129</xdr:row>
      <xdr:rowOff>112036</xdr:rowOff>
    </xdr:from>
    <xdr:to>
      <xdr:col>8</xdr:col>
      <xdr:colOff>1666875</xdr:colOff>
      <xdr:row>129</xdr:row>
      <xdr:rowOff>1167675</xdr:rowOff>
    </xdr:to>
    <xdr:pic>
      <xdr:nvPicPr>
        <xdr:cNvPr id="195" name="Рисунок 194">
          <a:extLst>
            <a:ext uri="{FF2B5EF4-FFF2-40B4-BE49-F238E27FC236}">
              <a16:creationId xmlns:a16="http://schemas.microsoft.com/office/drawing/2014/main" id="{216804CB-6419-65A5-2ECD-ECD7ADABE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15375" y="160808311"/>
          <a:ext cx="723900" cy="1055639"/>
        </a:xfrm>
        <a:prstGeom prst="rect">
          <a:avLst/>
        </a:prstGeom>
      </xdr:spPr>
    </xdr:pic>
    <xdr:clientData/>
  </xdr:twoCellAnchor>
  <xdr:twoCellAnchor editAs="oneCell">
    <xdr:from>
      <xdr:col>8</xdr:col>
      <xdr:colOff>828675</xdr:colOff>
      <xdr:row>125</xdr:row>
      <xdr:rowOff>95250</xdr:rowOff>
    </xdr:from>
    <xdr:to>
      <xdr:col>8</xdr:col>
      <xdr:colOff>1908675</xdr:colOff>
      <xdr:row>125</xdr:row>
      <xdr:rowOff>1175250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DA721F5-970A-5B42-5A72-71D16CB19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01075" y="1557242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676275</xdr:colOff>
      <xdr:row>14</xdr:row>
      <xdr:rowOff>153580</xdr:rowOff>
    </xdr:from>
    <xdr:to>
      <xdr:col>8</xdr:col>
      <xdr:colOff>1905000</xdr:colOff>
      <xdr:row>14</xdr:row>
      <xdr:rowOff>1190624</xdr:rowOff>
    </xdr:to>
    <xdr:pic>
      <xdr:nvPicPr>
        <xdr:cNvPr id="11" name="Рисунок 10" descr="Магнитная игра с заданиями Танграм для детей">
          <a:extLst>
            <a:ext uri="{FF2B5EF4-FFF2-40B4-BE49-F238E27FC236}">
              <a16:creationId xmlns:a16="http://schemas.microsoft.com/office/drawing/2014/main" id="{4EBAA2BC-E157-0041-1C8F-9FA992F2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48675" y="10897780"/>
          <a:ext cx="1228725" cy="1037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1657350</xdr:colOff>
      <xdr:row>0</xdr:row>
      <xdr:rowOff>57150</xdr:rowOff>
    </xdr:from>
    <xdr:to>
      <xdr:col>2</xdr:col>
      <xdr:colOff>2714625</xdr:colOff>
      <xdr:row>0</xdr:row>
      <xdr:rowOff>709219</xdr:rowOff>
    </xdr:to>
    <xdr:pic>
      <xdr:nvPicPr>
        <xdr:cNvPr id="225" name="Рисунок 224">
          <a:extLst>
            <a:ext uri="{FF2B5EF4-FFF2-40B4-BE49-F238E27FC236}">
              <a16:creationId xmlns:a16="http://schemas.microsoft.com/office/drawing/2014/main" id="{5B234A74-8143-2778-5A6F-2D140BC2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76550" y="57150"/>
          <a:ext cx="1057275" cy="652069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209552</xdr:colOff>
      <xdr:row>121</xdr:row>
      <xdr:rowOff>251137</xdr:rowOff>
    </xdr:from>
    <xdr:to>
      <xdr:col>8</xdr:col>
      <xdr:colOff>2276476</xdr:colOff>
      <xdr:row>121</xdr:row>
      <xdr:rowOff>1051424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6B249915-3588-50D0-0E50-C6D20550E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2" y="145450237"/>
          <a:ext cx="2066924" cy="800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0"/>
  <sheetViews>
    <sheetView tabSelected="1" workbookViewId="0">
      <selection activeCell="K86" sqref="K1:K1048576"/>
    </sheetView>
  </sheetViews>
  <sheetFormatPr defaultRowHeight="15" x14ac:dyDescent="0.25"/>
  <cols>
    <col min="3" max="3" width="46.42578125" customWidth="1"/>
    <col min="5" max="5" width="13.140625" customWidth="1"/>
    <col min="6" max="6" width="11.28515625" customWidth="1"/>
    <col min="9" max="9" width="41.85546875" customWidth="1"/>
    <col min="10" max="10" width="0" hidden="1" customWidth="1"/>
  </cols>
  <sheetData>
    <row r="1" spans="1:11" ht="58.5" customHeight="1" x14ac:dyDescent="0.25"/>
    <row r="2" spans="1:11" ht="96.75" hidden="1" customHeight="1" thickBot="1" x14ac:dyDescent="0.3">
      <c r="A2" s="35"/>
      <c r="B2" s="36"/>
      <c r="C2" s="36"/>
      <c r="D2" s="36"/>
      <c r="E2" s="36"/>
      <c r="F2" s="36"/>
      <c r="G2" s="36"/>
      <c r="H2" s="36"/>
      <c r="I2" s="36"/>
    </row>
    <row r="3" spans="1:11" ht="96.75" hidden="1" customHeight="1" thickBot="1" x14ac:dyDescent="0.35">
      <c r="A3" s="27"/>
      <c r="B3" s="28"/>
      <c r="C3" s="29" t="s">
        <v>129</v>
      </c>
      <c r="D3" s="28"/>
      <c r="E3" s="28"/>
      <c r="F3" s="28"/>
      <c r="G3" s="28"/>
      <c r="H3" s="28"/>
      <c r="I3" s="28"/>
    </row>
    <row r="4" spans="1:11" ht="1.5" customHeight="1" thickBot="1" x14ac:dyDescent="0.3"/>
    <row r="5" spans="1:11" ht="26.25" thickBot="1" x14ac:dyDescent="0.3">
      <c r="A5" s="22" t="s">
        <v>110</v>
      </c>
      <c r="B5" s="1" t="s">
        <v>0</v>
      </c>
      <c r="C5" s="1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3" t="s">
        <v>6</v>
      </c>
      <c r="I5" s="4" t="s">
        <v>7</v>
      </c>
    </row>
    <row r="6" spans="1:11" ht="15.75" x14ac:dyDescent="0.25">
      <c r="A6" s="33" t="s">
        <v>130</v>
      </c>
      <c r="B6" s="33"/>
      <c r="C6" s="33"/>
      <c r="D6" s="33"/>
      <c r="E6" s="33"/>
      <c r="F6" s="33"/>
      <c r="G6" s="33"/>
      <c r="H6" s="33"/>
      <c r="I6" s="34"/>
    </row>
    <row r="7" spans="1:11" ht="87.75" customHeight="1" x14ac:dyDescent="0.25">
      <c r="A7" s="23">
        <v>1</v>
      </c>
      <c r="B7" s="5">
        <v>61601</v>
      </c>
      <c r="C7" s="5" t="s">
        <v>8</v>
      </c>
      <c r="D7" s="6">
        <v>5</v>
      </c>
      <c r="E7" s="38">
        <v>19495.350000000002</v>
      </c>
      <c r="F7" s="6">
        <f>D7*E7</f>
        <v>97476.750000000015</v>
      </c>
      <c r="G7" s="6" t="s">
        <v>9</v>
      </c>
      <c r="H7" s="6" t="s">
        <v>10</v>
      </c>
      <c r="I7" s="7"/>
      <c r="J7">
        <f>F7</f>
        <v>97476.750000000015</v>
      </c>
      <c r="K7" s="37"/>
    </row>
    <row r="8" spans="1:11" ht="23.25" customHeight="1" x14ac:dyDescent="0.25">
      <c r="A8" s="33" t="s">
        <v>131</v>
      </c>
      <c r="B8" s="33"/>
      <c r="C8" s="33"/>
      <c r="D8" s="33"/>
      <c r="E8" s="33"/>
      <c r="F8" s="33"/>
      <c r="G8" s="33"/>
      <c r="H8" s="33"/>
      <c r="I8" s="34"/>
      <c r="J8">
        <f t="shared" ref="J8:J71" si="0">F8</f>
        <v>0</v>
      </c>
    </row>
    <row r="9" spans="1:11" ht="99.95" customHeight="1" x14ac:dyDescent="0.25">
      <c r="A9" s="5">
        <v>1</v>
      </c>
      <c r="B9" s="5">
        <v>59515</v>
      </c>
      <c r="C9" s="5" t="s">
        <v>11</v>
      </c>
      <c r="D9" s="6">
        <v>1</v>
      </c>
      <c r="E9" s="38">
        <v>534.6</v>
      </c>
      <c r="F9" s="6">
        <f t="shared" ref="F9:F72" si="1">D9*E9</f>
        <v>534.6</v>
      </c>
      <c r="G9" s="6" t="s">
        <v>9</v>
      </c>
      <c r="H9" s="8">
        <v>0.1</v>
      </c>
      <c r="I9" s="7"/>
      <c r="J9">
        <f t="shared" si="0"/>
        <v>534.6</v>
      </c>
      <c r="K9" s="37"/>
    </row>
    <row r="10" spans="1:11" ht="99.95" customHeight="1" x14ac:dyDescent="0.25">
      <c r="A10" s="5">
        <v>2</v>
      </c>
      <c r="B10" s="5">
        <v>67666</v>
      </c>
      <c r="C10" s="21" t="s">
        <v>107</v>
      </c>
      <c r="D10" s="17">
        <v>1</v>
      </c>
      <c r="E10" s="38">
        <v>3118.5</v>
      </c>
      <c r="F10" s="6">
        <f t="shared" si="1"/>
        <v>3118.5</v>
      </c>
      <c r="G10" s="6" t="s">
        <v>9</v>
      </c>
      <c r="H10" s="8">
        <v>0.1</v>
      </c>
      <c r="I10" s="7"/>
      <c r="J10">
        <f t="shared" si="0"/>
        <v>3118.5</v>
      </c>
      <c r="K10" s="37"/>
    </row>
    <row r="11" spans="1:11" ht="99.95" customHeight="1" x14ac:dyDescent="0.25">
      <c r="A11" s="5">
        <v>3</v>
      </c>
      <c r="B11" s="5">
        <v>67667</v>
      </c>
      <c r="C11" s="21" t="s">
        <v>108</v>
      </c>
      <c r="D11" s="17">
        <v>1</v>
      </c>
      <c r="E11" s="38">
        <v>3996.0000000000005</v>
      </c>
      <c r="F11" s="6">
        <f t="shared" si="1"/>
        <v>3996.0000000000005</v>
      </c>
      <c r="G11" s="6" t="s">
        <v>9</v>
      </c>
      <c r="H11" s="8">
        <v>0.1</v>
      </c>
      <c r="I11" s="7"/>
      <c r="J11">
        <f t="shared" si="0"/>
        <v>3996.0000000000005</v>
      </c>
      <c r="K11" s="37"/>
    </row>
    <row r="12" spans="1:11" ht="99.95" customHeight="1" x14ac:dyDescent="0.25">
      <c r="A12" s="5">
        <v>4</v>
      </c>
      <c r="B12" s="5">
        <v>67673</v>
      </c>
      <c r="C12" s="16" t="s">
        <v>109</v>
      </c>
      <c r="D12" s="17">
        <v>5</v>
      </c>
      <c r="E12" s="38">
        <v>769.5</v>
      </c>
      <c r="F12" s="6">
        <f t="shared" si="1"/>
        <v>3847.5</v>
      </c>
      <c r="G12" s="6" t="s">
        <v>9</v>
      </c>
      <c r="H12" s="8">
        <v>0.1</v>
      </c>
      <c r="I12" s="7"/>
      <c r="J12">
        <f t="shared" si="0"/>
        <v>3847.5</v>
      </c>
      <c r="K12" s="37"/>
    </row>
    <row r="13" spans="1:11" ht="99.95" customHeight="1" x14ac:dyDescent="0.25">
      <c r="A13" s="5">
        <v>5</v>
      </c>
      <c r="B13" s="5">
        <v>52342</v>
      </c>
      <c r="C13" s="16" t="s">
        <v>15</v>
      </c>
      <c r="D13" s="17">
        <v>1</v>
      </c>
      <c r="E13" s="38">
        <v>2558.25</v>
      </c>
      <c r="F13" s="6">
        <f t="shared" si="1"/>
        <v>2558.25</v>
      </c>
      <c r="G13" s="6" t="s">
        <v>9</v>
      </c>
      <c r="H13" s="8">
        <v>0.1</v>
      </c>
      <c r="I13" s="7"/>
      <c r="J13">
        <f t="shared" si="0"/>
        <v>2558.25</v>
      </c>
      <c r="K13" s="37"/>
    </row>
    <row r="14" spans="1:11" ht="99.95" customHeight="1" x14ac:dyDescent="0.25">
      <c r="A14" s="5">
        <v>6</v>
      </c>
      <c r="B14" s="5">
        <v>60958</v>
      </c>
      <c r="C14" s="16" t="s">
        <v>35</v>
      </c>
      <c r="D14" s="17">
        <v>1</v>
      </c>
      <c r="E14" s="38">
        <v>2343.6000000000004</v>
      </c>
      <c r="F14" s="6">
        <f t="shared" si="1"/>
        <v>2343.6000000000004</v>
      </c>
      <c r="G14" s="6" t="s">
        <v>9</v>
      </c>
      <c r="H14" s="8">
        <v>0.1</v>
      </c>
      <c r="I14" s="7"/>
      <c r="J14">
        <f t="shared" si="0"/>
        <v>2343.6000000000004</v>
      </c>
      <c r="K14" s="37"/>
    </row>
    <row r="15" spans="1:11" ht="99.95" customHeight="1" x14ac:dyDescent="0.25">
      <c r="A15" s="5">
        <v>7</v>
      </c>
      <c r="B15" s="5">
        <v>68616</v>
      </c>
      <c r="C15" s="16" t="s">
        <v>124</v>
      </c>
      <c r="D15" s="17">
        <v>2</v>
      </c>
      <c r="E15" s="38">
        <v>344.25</v>
      </c>
      <c r="F15" s="6">
        <f t="shared" si="1"/>
        <v>688.5</v>
      </c>
      <c r="G15" s="6" t="s">
        <v>9</v>
      </c>
      <c r="H15" s="8">
        <v>0.1</v>
      </c>
      <c r="I15" s="7"/>
      <c r="J15">
        <f t="shared" si="0"/>
        <v>688.5</v>
      </c>
      <c r="K15" s="37"/>
    </row>
    <row r="16" spans="1:11" ht="99.95" customHeight="1" x14ac:dyDescent="0.25">
      <c r="A16" s="5">
        <v>8</v>
      </c>
      <c r="B16" s="5">
        <v>53320</v>
      </c>
      <c r="C16" s="16" t="s">
        <v>30</v>
      </c>
      <c r="D16" s="17">
        <v>1</v>
      </c>
      <c r="E16" s="38">
        <v>4992.3</v>
      </c>
      <c r="F16" s="6">
        <f t="shared" si="1"/>
        <v>4992.3</v>
      </c>
      <c r="G16" s="6" t="s">
        <v>9</v>
      </c>
      <c r="H16" s="8">
        <v>0.1</v>
      </c>
      <c r="I16" s="7"/>
      <c r="J16">
        <f t="shared" si="0"/>
        <v>4992.3</v>
      </c>
      <c r="K16" s="37"/>
    </row>
    <row r="17" spans="1:11" ht="99.95" customHeight="1" x14ac:dyDescent="0.25">
      <c r="A17" s="5">
        <v>9</v>
      </c>
      <c r="B17" s="5">
        <v>51059</v>
      </c>
      <c r="C17" s="16" t="s">
        <v>29</v>
      </c>
      <c r="D17" s="17">
        <v>5</v>
      </c>
      <c r="E17" s="38">
        <v>5495.85</v>
      </c>
      <c r="F17" s="6">
        <f t="shared" si="1"/>
        <v>27479.25</v>
      </c>
      <c r="G17" s="6" t="s">
        <v>9</v>
      </c>
      <c r="H17" s="8">
        <v>0.1</v>
      </c>
      <c r="I17" s="9"/>
      <c r="J17">
        <f t="shared" si="0"/>
        <v>27479.25</v>
      </c>
      <c r="K17" s="37"/>
    </row>
    <row r="18" spans="1:11" ht="99.95" customHeight="1" x14ac:dyDescent="0.25">
      <c r="A18" s="5">
        <v>10</v>
      </c>
      <c r="B18" s="5">
        <v>65275</v>
      </c>
      <c r="C18" s="16" t="s">
        <v>31</v>
      </c>
      <c r="D18" s="17">
        <v>1</v>
      </c>
      <c r="E18" s="38">
        <v>978.75000000000011</v>
      </c>
      <c r="F18" s="6">
        <f t="shared" si="1"/>
        <v>978.75000000000011</v>
      </c>
      <c r="G18" s="6" t="s">
        <v>9</v>
      </c>
      <c r="H18" s="8">
        <v>0.1</v>
      </c>
      <c r="I18" s="10"/>
      <c r="J18">
        <f t="shared" si="0"/>
        <v>978.75000000000011</v>
      </c>
      <c r="K18" s="37"/>
    </row>
    <row r="19" spans="1:11" ht="99.95" customHeight="1" x14ac:dyDescent="0.25">
      <c r="A19" s="5">
        <v>11</v>
      </c>
      <c r="B19" s="5">
        <v>61187</v>
      </c>
      <c r="C19" s="16" t="s">
        <v>24</v>
      </c>
      <c r="D19" s="17">
        <v>1</v>
      </c>
      <c r="E19" s="38">
        <v>8506.35</v>
      </c>
      <c r="F19" s="6">
        <f t="shared" si="1"/>
        <v>8506.35</v>
      </c>
      <c r="G19" s="6" t="s">
        <v>9</v>
      </c>
      <c r="H19" s="8">
        <v>0.1</v>
      </c>
      <c r="I19" s="7"/>
      <c r="J19">
        <f t="shared" si="0"/>
        <v>8506.35</v>
      </c>
      <c r="K19" s="37"/>
    </row>
    <row r="20" spans="1:11" ht="99.95" customHeight="1" x14ac:dyDescent="0.25">
      <c r="A20" s="5">
        <v>12</v>
      </c>
      <c r="B20" s="5">
        <v>67408</v>
      </c>
      <c r="C20" s="16" t="s">
        <v>86</v>
      </c>
      <c r="D20" s="17">
        <v>1</v>
      </c>
      <c r="E20" s="38">
        <v>8019.0000000000009</v>
      </c>
      <c r="F20" s="6">
        <f t="shared" si="1"/>
        <v>8019.0000000000009</v>
      </c>
      <c r="G20" s="6" t="s">
        <v>9</v>
      </c>
      <c r="H20" s="8">
        <v>0.1</v>
      </c>
      <c r="I20" s="7"/>
      <c r="J20">
        <f t="shared" si="0"/>
        <v>8019.0000000000009</v>
      </c>
      <c r="K20" s="37"/>
    </row>
    <row r="21" spans="1:11" ht="99.95" customHeight="1" x14ac:dyDescent="0.25">
      <c r="A21" s="5">
        <v>13</v>
      </c>
      <c r="B21" s="5">
        <v>43295</v>
      </c>
      <c r="C21" s="16" t="s">
        <v>25</v>
      </c>
      <c r="D21" s="17">
        <v>2</v>
      </c>
      <c r="E21" s="38">
        <v>7499.2500000000009</v>
      </c>
      <c r="F21" s="6">
        <f t="shared" si="1"/>
        <v>14998.500000000002</v>
      </c>
      <c r="G21" s="6" t="s">
        <v>9</v>
      </c>
      <c r="H21" s="11">
        <v>0.1</v>
      </c>
      <c r="I21" s="7"/>
      <c r="J21">
        <f t="shared" si="0"/>
        <v>14998.500000000002</v>
      </c>
      <c r="K21" s="37"/>
    </row>
    <row r="22" spans="1:11" ht="99.95" customHeight="1" x14ac:dyDescent="0.25">
      <c r="A22" s="5">
        <v>14</v>
      </c>
      <c r="B22" s="5">
        <v>43283</v>
      </c>
      <c r="C22" s="16" t="s">
        <v>13</v>
      </c>
      <c r="D22" s="17">
        <v>1</v>
      </c>
      <c r="E22" s="38">
        <v>5362.2000000000007</v>
      </c>
      <c r="F22" s="6">
        <f t="shared" si="1"/>
        <v>5362.2000000000007</v>
      </c>
      <c r="G22" s="6" t="s">
        <v>9</v>
      </c>
      <c r="H22" s="8">
        <v>0.1</v>
      </c>
      <c r="I22" s="18"/>
      <c r="J22">
        <f t="shared" si="0"/>
        <v>5362.2000000000007</v>
      </c>
      <c r="K22" s="37"/>
    </row>
    <row r="23" spans="1:11" ht="99.95" customHeight="1" x14ac:dyDescent="0.25">
      <c r="A23" s="5">
        <v>15</v>
      </c>
      <c r="B23" s="5">
        <v>60965</v>
      </c>
      <c r="C23" s="16" t="s">
        <v>21</v>
      </c>
      <c r="D23" s="17">
        <v>1</v>
      </c>
      <c r="E23" s="38">
        <v>6497.55</v>
      </c>
      <c r="F23" s="6">
        <f t="shared" si="1"/>
        <v>6497.55</v>
      </c>
      <c r="G23" s="6" t="s">
        <v>9</v>
      </c>
      <c r="H23" s="8">
        <v>0.1</v>
      </c>
      <c r="I23" s="7"/>
      <c r="J23">
        <f t="shared" si="0"/>
        <v>6497.55</v>
      </c>
      <c r="K23" s="37"/>
    </row>
    <row r="24" spans="1:11" ht="99.95" customHeight="1" x14ac:dyDescent="0.25">
      <c r="A24" s="5">
        <v>16</v>
      </c>
      <c r="B24" s="5">
        <v>54703</v>
      </c>
      <c r="C24" s="16" t="s">
        <v>17</v>
      </c>
      <c r="D24" s="17">
        <v>2</v>
      </c>
      <c r="E24" s="38">
        <v>6399</v>
      </c>
      <c r="F24" s="6">
        <f t="shared" si="1"/>
        <v>12798</v>
      </c>
      <c r="G24" s="6" t="s">
        <v>9</v>
      </c>
      <c r="H24" s="8">
        <v>0.1</v>
      </c>
      <c r="I24" s="7"/>
      <c r="J24">
        <f t="shared" si="0"/>
        <v>12798</v>
      </c>
      <c r="K24" s="37"/>
    </row>
    <row r="25" spans="1:11" ht="99.95" customHeight="1" x14ac:dyDescent="0.25">
      <c r="A25" s="5">
        <v>17</v>
      </c>
      <c r="B25" s="5">
        <v>52340</v>
      </c>
      <c r="C25" s="21" t="s">
        <v>26</v>
      </c>
      <c r="D25" s="17">
        <v>2</v>
      </c>
      <c r="E25" s="38">
        <v>8506.35</v>
      </c>
      <c r="F25" s="6">
        <f t="shared" si="1"/>
        <v>17012.7</v>
      </c>
      <c r="G25" s="6" t="s">
        <v>9</v>
      </c>
      <c r="H25" s="8">
        <v>0.1</v>
      </c>
      <c r="I25" s="7"/>
      <c r="J25">
        <f t="shared" si="0"/>
        <v>17012.7</v>
      </c>
      <c r="K25" s="37"/>
    </row>
    <row r="26" spans="1:11" ht="99.95" customHeight="1" x14ac:dyDescent="0.25">
      <c r="A26" s="5">
        <v>18</v>
      </c>
      <c r="B26" s="5">
        <v>50870</v>
      </c>
      <c r="C26" s="16" t="s">
        <v>23</v>
      </c>
      <c r="D26" s="17">
        <v>2</v>
      </c>
      <c r="E26" s="38">
        <v>2984.8500000000004</v>
      </c>
      <c r="F26" s="6">
        <f t="shared" si="1"/>
        <v>5969.7000000000007</v>
      </c>
      <c r="G26" s="6" t="s">
        <v>9</v>
      </c>
      <c r="H26" s="8">
        <v>0.1</v>
      </c>
      <c r="I26" s="7"/>
      <c r="J26">
        <f t="shared" si="0"/>
        <v>5969.7000000000007</v>
      </c>
      <c r="K26" s="37"/>
    </row>
    <row r="27" spans="1:11" ht="99.95" customHeight="1" x14ac:dyDescent="0.25">
      <c r="A27" s="5">
        <v>19</v>
      </c>
      <c r="B27" s="5">
        <v>38751</v>
      </c>
      <c r="C27" s="16" t="s">
        <v>34</v>
      </c>
      <c r="D27" s="17">
        <v>1</v>
      </c>
      <c r="E27" s="38">
        <v>11936.7</v>
      </c>
      <c r="F27" s="6">
        <f t="shared" si="1"/>
        <v>11936.7</v>
      </c>
      <c r="G27" s="6" t="s">
        <v>9</v>
      </c>
      <c r="H27" s="8">
        <v>0.1</v>
      </c>
      <c r="I27" s="7"/>
      <c r="J27">
        <f t="shared" si="0"/>
        <v>11936.7</v>
      </c>
      <c r="K27" s="37"/>
    </row>
    <row r="28" spans="1:11" ht="99.95" customHeight="1" x14ac:dyDescent="0.25">
      <c r="A28" s="5">
        <v>20</v>
      </c>
      <c r="B28" s="5">
        <v>56907</v>
      </c>
      <c r="C28" s="21" t="s">
        <v>12</v>
      </c>
      <c r="D28" s="17">
        <v>1</v>
      </c>
      <c r="E28" s="38">
        <v>16414.650000000001</v>
      </c>
      <c r="F28" s="6">
        <f t="shared" si="1"/>
        <v>16414.650000000001</v>
      </c>
      <c r="G28" s="6" t="s">
        <v>9</v>
      </c>
      <c r="H28" s="8">
        <v>0.1</v>
      </c>
      <c r="I28" s="7"/>
      <c r="J28">
        <f t="shared" si="0"/>
        <v>16414.650000000001</v>
      </c>
      <c r="K28" s="37"/>
    </row>
    <row r="29" spans="1:11" ht="99.95" customHeight="1" x14ac:dyDescent="0.25">
      <c r="A29" s="5">
        <v>21</v>
      </c>
      <c r="B29" s="5">
        <v>55057</v>
      </c>
      <c r="C29" s="16" t="s">
        <v>19</v>
      </c>
      <c r="D29" s="17">
        <v>1</v>
      </c>
      <c r="E29" s="38">
        <v>5533.6500000000005</v>
      </c>
      <c r="F29" s="6">
        <f t="shared" si="1"/>
        <v>5533.6500000000005</v>
      </c>
      <c r="G29" s="6" t="s">
        <v>9</v>
      </c>
      <c r="H29" s="8">
        <v>0.1</v>
      </c>
      <c r="I29" s="7"/>
      <c r="J29">
        <f t="shared" si="0"/>
        <v>5533.6500000000005</v>
      </c>
      <c r="K29" s="37"/>
    </row>
    <row r="30" spans="1:11" ht="99.95" customHeight="1" x14ac:dyDescent="0.25">
      <c r="A30" s="5">
        <v>22</v>
      </c>
      <c r="B30" s="5">
        <v>55054</v>
      </c>
      <c r="C30" s="16" t="s">
        <v>14</v>
      </c>
      <c r="D30" s="17">
        <v>1</v>
      </c>
      <c r="E30" s="38">
        <v>7076.7000000000007</v>
      </c>
      <c r="F30" s="6">
        <f t="shared" si="1"/>
        <v>7076.7000000000007</v>
      </c>
      <c r="G30" s="6" t="s">
        <v>9</v>
      </c>
      <c r="H30" s="8">
        <v>0.1</v>
      </c>
      <c r="I30" s="7"/>
      <c r="J30">
        <f t="shared" si="0"/>
        <v>7076.7000000000007</v>
      </c>
      <c r="K30" s="37"/>
    </row>
    <row r="31" spans="1:11" ht="99.95" customHeight="1" x14ac:dyDescent="0.25">
      <c r="A31" s="5">
        <v>23</v>
      </c>
      <c r="B31" s="5">
        <v>55418</v>
      </c>
      <c r="C31" s="16" t="s">
        <v>28</v>
      </c>
      <c r="D31" s="17">
        <v>1</v>
      </c>
      <c r="E31" s="38">
        <v>5533.6500000000005</v>
      </c>
      <c r="F31" s="6">
        <f t="shared" si="1"/>
        <v>5533.6500000000005</v>
      </c>
      <c r="G31" s="6" t="s">
        <v>9</v>
      </c>
      <c r="H31" s="8">
        <v>0.1</v>
      </c>
      <c r="I31" s="7"/>
      <c r="J31">
        <f t="shared" si="0"/>
        <v>5533.6500000000005</v>
      </c>
      <c r="K31" s="37"/>
    </row>
    <row r="32" spans="1:11" ht="99.95" customHeight="1" x14ac:dyDescent="0.25">
      <c r="A32" s="5">
        <v>24</v>
      </c>
      <c r="B32" s="5">
        <v>55208</v>
      </c>
      <c r="C32" s="16" t="s">
        <v>27</v>
      </c>
      <c r="D32" s="17">
        <v>1</v>
      </c>
      <c r="E32" s="38">
        <v>5533.6500000000005</v>
      </c>
      <c r="F32" s="6">
        <f t="shared" si="1"/>
        <v>5533.6500000000005</v>
      </c>
      <c r="G32" s="6" t="s">
        <v>9</v>
      </c>
      <c r="H32" s="8">
        <v>0.1</v>
      </c>
      <c r="I32" s="7"/>
      <c r="J32">
        <f t="shared" si="0"/>
        <v>5533.6500000000005</v>
      </c>
      <c r="K32" s="37"/>
    </row>
    <row r="33" spans="1:11" ht="99.95" customHeight="1" x14ac:dyDescent="0.25">
      <c r="A33" s="5">
        <v>25</v>
      </c>
      <c r="B33" s="5">
        <v>65451</v>
      </c>
      <c r="C33" s="16" t="s">
        <v>18</v>
      </c>
      <c r="D33" s="17">
        <v>1</v>
      </c>
      <c r="E33" s="38">
        <v>905.85</v>
      </c>
      <c r="F33" s="6">
        <f t="shared" si="1"/>
        <v>905.85</v>
      </c>
      <c r="G33" s="6" t="s">
        <v>9</v>
      </c>
      <c r="H33" s="8">
        <v>0.1</v>
      </c>
      <c r="I33" s="7"/>
      <c r="J33">
        <f t="shared" si="0"/>
        <v>905.85</v>
      </c>
      <c r="K33" s="37"/>
    </row>
    <row r="34" spans="1:11" ht="99.95" customHeight="1" x14ac:dyDescent="0.25">
      <c r="A34" s="5">
        <v>26</v>
      </c>
      <c r="B34" s="5">
        <v>60623</v>
      </c>
      <c r="C34" s="16" t="s">
        <v>37</v>
      </c>
      <c r="D34" s="17">
        <v>1</v>
      </c>
      <c r="E34" s="38">
        <v>1590.3000000000002</v>
      </c>
      <c r="F34" s="6">
        <f t="shared" si="1"/>
        <v>1590.3000000000002</v>
      </c>
      <c r="G34" s="6" t="s">
        <v>9</v>
      </c>
      <c r="H34" s="8">
        <v>0.1</v>
      </c>
      <c r="I34" s="7"/>
      <c r="J34">
        <f t="shared" si="0"/>
        <v>1590.3000000000002</v>
      </c>
      <c r="K34" s="37"/>
    </row>
    <row r="35" spans="1:11" ht="99.95" customHeight="1" x14ac:dyDescent="0.25">
      <c r="A35" s="5">
        <v>27</v>
      </c>
      <c r="B35" s="5">
        <v>60618</v>
      </c>
      <c r="C35" s="16" t="s">
        <v>36</v>
      </c>
      <c r="D35" s="17">
        <v>1</v>
      </c>
      <c r="E35" s="38">
        <v>1590.3000000000002</v>
      </c>
      <c r="F35" s="6">
        <f t="shared" si="1"/>
        <v>1590.3000000000002</v>
      </c>
      <c r="G35" s="6" t="s">
        <v>9</v>
      </c>
      <c r="H35" s="8">
        <v>0.1</v>
      </c>
      <c r="I35" s="7"/>
      <c r="J35">
        <f t="shared" si="0"/>
        <v>1590.3000000000002</v>
      </c>
      <c r="K35" s="37"/>
    </row>
    <row r="36" spans="1:11" ht="99.95" customHeight="1" x14ac:dyDescent="0.25">
      <c r="A36" s="5">
        <v>28</v>
      </c>
      <c r="B36" s="5">
        <v>43285</v>
      </c>
      <c r="C36" s="16" t="s">
        <v>22</v>
      </c>
      <c r="D36" s="17">
        <v>1</v>
      </c>
      <c r="E36" s="38">
        <v>11489.85</v>
      </c>
      <c r="F36" s="6">
        <f t="shared" si="1"/>
        <v>11489.85</v>
      </c>
      <c r="G36" s="6" t="s">
        <v>9</v>
      </c>
      <c r="H36" s="8">
        <v>0.1</v>
      </c>
      <c r="I36" s="7"/>
      <c r="J36">
        <f t="shared" si="0"/>
        <v>11489.85</v>
      </c>
      <c r="K36" s="37"/>
    </row>
    <row r="37" spans="1:11" ht="99.95" customHeight="1" x14ac:dyDescent="0.25">
      <c r="A37" s="5">
        <v>29</v>
      </c>
      <c r="B37" s="5">
        <v>67426</v>
      </c>
      <c r="C37" s="16" t="s">
        <v>87</v>
      </c>
      <c r="D37" s="17">
        <v>2</v>
      </c>
      <c r="E37" s="38">
        <v>364.5</v>
      </c>
      <c r="F37" s="6">
        <f t="shared" si="1"/>
        <v>729</v>
      </c>
      <c r="G37" s="6" t="s">
        <v>9</v>
      </c>
      <c r="H37" s="8">
        <v>0.1</v>
      </c>
      <c r="I37" s="7"/>
      <c r="J37">
        <f t="shared" si="0"/>
        <v>729</v>
      </c>
      <c r="K37" s="37"/>
    </row>
    <row r="38" spans="1:11" ht="99.95" customHeight="1" x14ac:dyDescent="0.25">
      <c r="A38" s="5">
        <v>30</v>
      </c>
      <c r="B38" s="5">
        <v>67671</v>
      </c>
      <c r="C38" s="16" t="s">
        <v>88</v>
      </c>
      <c r="D38" s="17">
        <v>1</v>
      </c>
      <c r="E38" s="38">
        <v>1485</v>
      </c>
      <c r="F38" s="6">
        <f t="shared" si="1"/>
        <v>1485</v>
      </c>
      <c r="G38" s="6" t="s">
        <v>9</v>
      </c>
      <c r="H38" s="8">
        <v>0.1</v>
      </c>
      <c r="I38" s="7"/>
      <c r="J38">
        <f t="shared" si="0"/>
        <v>1485</v>
      </c>
      <c r="K38" s="37"/>
    </row>
    <row r="39" spans="1:11" ht="99.95" customHeight="1" x14ac:dyDescent="0.25">
      <c r="A39" s="5">
        <v>31</v>
      </c>
      <c r="B39" s="5">
        <v>68643</v>
      </c>
      <c r="C39" s="16" t="s">
        <v>89</v>
      </c>
      <c r="D39" s="17">
        <v>1</v>
      </c>
      <c r="E39" s="38">
        <v>756</v>
      </c>
      <c r="F39" s="6">
        <f t="shared" si="1"/>
        <v>756</v>
      </c>
      <c r="G39" s="6"/>
      <c r="H39" s="8">
        <v>0.1</v>
      </c>
      <c r="I39" s="7"/>
      <c r="J39">
        <f t="shared" si="0"/>
        <v>756</v>
      </c>
      <c r="K39" s="37"/>
    </row>
    <row r="40" spans="1:11" ht="99.95" customHeight="1" x14ac:dyDescent="0.25">
      <c r="A40" s="5">
        <v>32</v>
      </c>
      <c r="B40" s="5">
        <v>68644</v>
      </c>
      <c r="C40" s="16" t="s">
        <v>90</v>
      </c>
      <c r="D40" s="17">
        <v>1</v>
      </c>
      <c r="E40" s="38">
        <v>756</v>
      </c>
      <c r="F40" s="6">
        <f t="shared" si="1"/>
        <v>756</v>
      </c>
      <c r="G40" s="6"/>
      <c r="H40" s="8">
        <v>0.1</v>
      </c>
      <c r="I40" s="7"/>
      <c r="J40">
        <f t="shared" si="0"/>
        <v>756</v>
      </c>
      <c r="K40" s="37"/>
    </row>
    <row r="41" spans="1:11" ht="99.95" customHeight="1" x14ac:dyDescent="0.25">
      <c r="A41" s="5">
        <v>33</v>
      </c>
      <c r="B41" s="5">
        <v>38749</v>
      </c>
      <c r="C41" s="16" t="s">
        <v>33</v>
      </c>
      <c r="D41" s="17">
        <v>1</v>
      </c>
      <c r="E41" s="38">
        <v>9472.9500000000007</v>
      </c>
      <c r="F41" s="6">
        <f t="shared" si="1"/>
        <v>9472.9500000000007</v>
      </c>
      <c r="G41" s="6"/>
      <c r="H41" s="8">
        <v>0.1</v>
      </c>
      <c r="I41" s="7"/>
      <c r="J41">
        <f t="shared" si="0"/>
        <v>9472.9500000000007</v>
      </c>
      <c r="K41" s="37"/>
    </row>
    <row r="42" spans="1:11" ht="99.95" customHeight="1" x14ac:dyDescent="0.25">
      <c r="A42" s="5">
        <v>34</v>
      </c>
      <c r="B42" s="5">
        <v>38752</v>
      </c>
      <c r="C42" s="16" t="s">
        <v>91</v>
      </c>
      <c r="D42" s="17">
        <v>1</v>
      </c>
      <c r="E42" s="38">
        <v>11936.7</v>
      </c>
      <c r="F42" s="6">
        <f t="shared" si="1"/>
        <v>11936.7</v>
      </c>
      <c r="G42" s="6"/>
      <c r="H42" s="8">
        <v>0.1</v>
      </c>
      <c r="I42" s="7"/>
      <c r="J42">
        <f t="shared" si="0"/>
        <v>11936.7</v>
      </c>
      <c r="K42" s="37"/>
    </row>
    <row r="43" spans="1:11" ht="99.95" customHeight="1" x14ac:dyDescent="0.25">
      <c r="A43" s="5">
        <v>35</v>
      </c>
      <c r="B43" s="5">
        <v>46407</v>
      </c>
      <c r="C43" s="16" t="s">
        <v>20</v>
      </c>
      <c r="D43" s="17">
        <v>1</v>
      </c>
      <c r="E43" s="38">
        <v>10334.25</v>
      </c>
      <c r="F43" s="6">
        <f t="shared" si="1"/>
        <v>10334.25</v>
      </c>
      <c r="G43" s="6"/>
      <c r="H43" s="8">
        <v>0.1</v>
      </c>
      <c r="I43" s="7"/>
      <c r="J43">
        <f t="shared" si="0"/>
        <v>10334.25</v>
      </c>
      <c r="K43" s="37"/>
    </row>
    <row r="44" spans="1:11" ht="99.95" customHeight="1" x14ac:dyDescent="0.25">
      <c r="A44" s="5">
        <v>36</v>
      </c>
      <c r="B44" s="5">
        <v>43316</v>
      </c>
      <c r="C44" s="16" t="s">
        <v>16</v>
      </c>
      <c r="D44" s="17">
        <v>1</v>
      </c>
      <c r="E44" s="38">
        <v>3435.75</v>
      </c>
      <c r="F44" s="6">
        <f t="shared" si="1"/>
        <v>3435.75</v>
      </c>
      <c r="G44" s="12"/>
      <c r="H44" s="13">
        <v>0.1</v>
      </c>
      <c r="I44" s="7"/>
      <c r="J44">
        <f t="shared" si="0"/>
        <v>3435.75</v>
      </c>
      <c r="K44" s="37"/>
    </row>
    <row r="45" spans="1:11" ht="99.95" customHeight="1" x14ac:dyDescent="0.25">
      <c r="A45" s="5">
        <v>37</v>
      </c>
      <c r="B45" s="5">
        <v>66835</v>
      </c>
      <c r="C45" s="16" t="s">
        <v>92</v>
      </c>
      <c r="D45" s="17">
        <v>2</v>
      </c>
      <c r="E45" s="38">
        <v>4889.7000000000007</v>
      </c>
      <c r="F45" s="6">
        <f t="shared" si="1"/>
        <v>9779.4000000000015</v>
      </c>
      <c r="G45" s="12"/>
      <c r="H45" s="13">
        <v>0.1</v>
      </c>
      <c r="I45" s="10"/>
      <c r="J45">
        <f t="shared" si="0"/>
        <v>9779.4000000000015</v>
      </c>
      <c r="K45" s="37"/>
    </row>
    <row r="46" spans="1:11" ht="99.95" customHeight="1" x14ac:dyDescent="0.25">
      <c r="A46" s="5">
        <v>38</v>
      </c>
      <c r="B46" s="5">
        <v>68642</v>
      </c>
      <c r="C46" s="16" t="s">
        <v>93</v>
      </c>
      <c r="D46" s="17">
        <v>1</v>
      </c>
      <c r="E46" s="38">
        <v>1815.7500000000002</v>
      </c>
      <c r="F46" s="6">
        <f t="shared" si="1"/>
        <v>1815.7500000000002</v>
      </c>
      <c r="G46" s="12"/>
      <c r="H46" s="13">
        <v>0.1</v>
      </c>
      <c r="I46" s="10"/>
      <c r="J46">
        <f t="shared" si="0"/>
        <v>1815.7500000000002</v>
      </c>
      <c r="K46" s="37"/>
    </row>
    <row r="47" spans="1:11" ht="99.95" customHeight="1" x14ac:dyDescent="0.25">
      <c r="A47" s="5">
        <v>39</v>
      </c>
      <c r="B47" s="5">
        <v>66828</v>
      </c>
      <c r="C47" s="16" t="s">
        <v>38</v>
      </c>
      <c r="D47" s="17">
        <v>1</v>
      </c>
      <c r="E47" s="38">
        <v>1723.95</v>
      </c>
      <c r="F47" s="6">
        <f t="shared" si="1"/>
        <v>1723.95</v>
      </c>
      <c r="G47" s="6"/>
      <c r="H47" s="8">
        <v>0.1</v>
      </c>
      <c r="I47" s="7"/>
      <c r="J47">
        <f t="shared" si="0"/>
        <v>1723.95</v>
      </c>
      <c r="K47" s="37"/>
    </row>
    <row r="48" spans="1:11" ht="99.95" customHeight="1" x14ac:dyDescent="0.25">
      <c r="A48" s="5">
        <v>40</v>
      </c>
      <c r="B48" s="5">
        <v>65570</v>
      </c>
      <c r="C48" s="16" t="s">
        <v>94</v>
      </c>
      <c r="D48" s="17">
        <v>2</v>
      </c>
      <c r="E48" s="38">
        <v>4324.05</v>
      </c>
      <c r="F48" s="6">
        <f t="shared" si="1"/>
        <v>8648.1</v>
      </c>
      <c r="G48" s="6"/>
      <c r="H48" s="8">
        <v>0.1</v>
      </c>
      <c r="I48" s="7"/>
      <c r="J48">
        <f t="shared" si="0"/>
        <v>8648.1</v>
      </c>
      <c r="K48" s="37"/>
    </row>
    <row r="49" spans="1:11" ht="99.95" customHeight="1" x14ac:dyDescent="0.25">
      <c r="A49" s="5">
        <v>41</v>
      </c>
      <c r="B49" s="5">
        <v>68648</v>
      </c>
      <c r="C49" s="16" t="s">
        <v>95</v>
      </c>
      <c r="D49" s="17">
        <v>1</v>
      </c>
      <c r="E49" s="38">
        <v>1417.5</v>
      </c>
      <c r="F49" s="6">
        <f t="shared" si="1"/>
        <v>1417.5</v>
      </c>
      <c r="G49" s="6"/>
      <c r="H49" s="8">
        <v>0.2</v>
      </c>
      <c r="I49" s="7"/>
      <c r="J49">
        <f t="shared" si="0"/>
        <v>1417.5</v>
      </c>
      <c r="K49" s="37"/>
    </row>
    <row r="50" spans="1:11" ht="99.95" customHeight="1" x14ac:dyDescent="0.25">
      <c r="A50" s="5">
        <v>42</v>
      </c>
      <c r="B50" s="5">
        <v>68649</v>
      </c>
      <c r="C50" s="16" t="s">
        <v>96</v>
      </c>
      <c r="D50" s="17">
        <v>1</v>
      </c>
      <c r="E50" s="38">
        <v>1417.5</v>
      </c>
      <c r="F50" s="6">
        <f t="shared" si="1"/>
        <v>1417.5</v>
      </c>
      <c r="G50" s="6"/>
      <c r="H50" s="8">
        <v>0.2</v>
      </c>
      <c r="I50" s="7"/>
      <c r="J50">
        <f t="shared" si="0"/>
        <v>1417.5</v>
      </c>
      <c r="K50" s="37"/>
    </row>
    <row r="51" spans="1:11" ht="99.95" customHeight="1" x14ac:dyDescent="0.25">
      <c r="A51" s="5">
        <v>43</v>
      </c>
      <c r="B51" s="5">
        <v>68650</v>
      </c>
      <c r="C51" s="16" t="s">
        <v>97</v>
      </c>
      <c r="D51" s="17">
        <v>1</v>
      </c>
      <c r="E51" s="38">
        <v>1417.5</v>
      </c>
      <c r="F51" s="6">
        <f t="shared" si="1"/>
        <v>1417.5</v>
      </c>
      <c r="G51" s="6"/>
      <c r="H51" s="8">
        <v>0.2</v>
      </c>
      <c r="I51" s="7"/>
      <c r="J51">
        <f t="shared" si="0"/>
        <v>1417.5</v>
      </c>
      <c r="K51" s="37"/>
    </row>
    <row r="52" spans="1:11" ht="99.95" customHeight="1" x14ac:dyDescent="0.25">
      <c r="A52" s="5">
        <v>44</v>
      </c>
      <c r="B52" s="5">
        <v>68651</v>
      </c>
      <c r="C52" s="16" t="s">
        <v>98</v>
      </c>
      <c r="D52" s="17">
        <v>1</v>
      </c>
      <c r="E52" s="38">
        <v>1417.5</v>
      </c>
      <c r="F52" s="6">
        <f t="shared" si="1"/>
        <v>1417.5</v>
      </c>
      <c r="G52" s="6"/>
      <c r="H52" s="8">
        <v>0.2</v>
      </c>
      <c r="I52" s="7"/>
      <c r="J52">
        <f t="shared" si="0"/>
        <v>1417.5</v>
      </c>
      <c r="K52" s="37"/>
    </row>
    <row r="53" spans="1:11" ht="99.95" customHeight="1" x14ac:dyDescent="0.25">
      <c r="A53" s="5">
        <v>45</v>
      </c>
      <c r="B53" s="5">
        <v>68652</v>
      </c>
      <c r="C53" s="16" t="s">
        <v>99</v>
      </c>
      <c r="D53" s="17">
        <v>1</v>
      </c>
      <c r="E53" s="38">
        <v>1417.5</v>
      </c>
      <c r="F53" s="6">
        <f t="shared" si="1"/>
        <v>1417.5</v>
      </c>
      <c r="G53" s="12"/>
      <c r="H53" s="8">
        <v>0.2</v>
      </c>
      <c r="I53" s="7"/>
      <c r="J53">
        <f t="shared" si="0"/>
        <v>1417.5</v>
      </c>
      <c r="K53" s="37"/>
    </row>
    <row r="54" spans="1:11" ht="99.95" customHeight="1" x14ac:dyDescent="0.25">
      <c r="A54" s="5">
        <v>46</v>
      </c>
      <c r="B54" s="5">
        <v>67437</v>
      </c>
      <c r="C54" s="16" t="s">
        <v>100</v>
      </c>
      <c r="D54" s="17">
        <v>1</v>
      </c>
      <c r="E54" s="38">
        <v>7927.2000000000007</v>
      </c>
      <c r="F54" s="6">
        <f t="shared" si="1"/>
        <v>7927.2000000000007</v>
      </c>
      <c r="G54" s="12"/>
      <c r="H54" s="13">
        <v>0.1</v>
      </c>
      <c r="I54" s="7"/>
      <c r="J54">
        <f t="shared" si="0"/>
        <v>7927.2000000000007</v>
      </c>
      <c r="K54" s="37"/>
    </row>
    <row r="55" spans="1:11" ht="99.95" customHeight="1" x14ac:dyDescent="0.25">
      <c r="A55" s="5">
        <v>47</v>
      </c>
      <c r="B55" s="5">
        <v>67495</v>
      </c>
      <c r="C55" s="16" t="s">
        <v>101</v>
      </c>
      <c r="D55" s="17">
        <v>1</v>
      </c>
      <c r="E55" s="38">
        <v>9089.5500000000011</v>
      </c>
      <c r="F55" s="6">
        <f t="shared" si="1"/>
        <v>9089.5500000000011</v>
      </c>
      <c r="G55" s="10"/>
      <c r="H55" s="19">
        <v>0.1</v>
      </c>
      <c r="I55" s="10"/>
      <c r="J55">
        <f t="shared" si="0"/>
        <v>9089.5500000000011</v>
      </c>
      <c r="K55" s="37"/>
    </row>
    <row r="56" spans="1:11" ht="30.75" customHeight="1" x14ac:dyDescent="0.25">
      <c r="A56" s="33" t="s">
        <v>132</v>
      </c>
      <c r="B56" s="33"/>
      <c r="C56" s="33"/>
      <c r="D56" s="33"/>
      <c r="E56" s="33"/>
      <c r="F56" s="33"/>
      <c r="G56" s="33"/>
      <c r="H56" s="33"/>
      <c r="I56" s="34"/>
      <c r="J56">
        <f t="shared" si="0"/>
        <v>0</v>
      </c>
      <c r="K56" s="37"/>
    </row>
    <row r="57" spans="1:11" ht="99.95" customHeight="1" x14ac:dyDescent="0.25">
      <c r="A57" s="5">
        <v>1</v>
      </c>
      <c r="B57" s="5">
        <v>70854</v>
      </c>
      <c r="C57" s="5" t="s">
        <v>136</v>
      </c>
      <c r="D57" s="6">
        <v>2</v>
      </c>
      <c r="E57" s="38">
        <v>3974.4</v>
      </c>
      <c r="F57" s="6">
        <f t="shared" si="1"/>
        <v>7948.8</v>
      </c>
      <c r="G57" s="6" t="s">
        <v>9</v>
      </c>
      <c r="H57" s="8">
        <v>0.1</v>
      </c>
      <c r="I57" s="7"/>
      <c r="J57">
        <f t="shared" si="0"/>
        <v>7948.8</v>
      </c>
      <c r="K57" s="37"/>
    </row>
    <row r="58" spans="1:11" ht="99.95" customHeight="1" x14ac:dyDescent="0.25">
      <c r="A58" s="5">
        <v>2</v>
      </c>
      <c r="B58" s="5">
        <v>51027</v>
      </c>
      <c r="C58" s="5" t="s">
        <v>39</v>
      </c>
      <c r="D58" s="6">
        <v>1</v>
      </c>
      <c r="E58" s="38">
        <v>9508.0500000000011</v>
      </c>
      <c r="F58" s="6">
        <f t="shared" si="1"/>
        <v>9508.0500000000011</v>
      </c>
      <c r="G58" s="6" t="s">
        <v>9</v>
      </c>
      <c r="H58" s="8">
        <v>0.1</v>
      </c>
      <c r="I58" s="7"/>
      <c r="J58">
        <f t="shared" si="0"/>
        <v>9508.0500000000011</v>
      </c>
      <c r="K58" s="37"/>
    </row>
    <row r="59" spans="1:11" ht="99.95" customHeight="1" x14ac:dyDescent="0.25">
      <c r="A59" s="5">
        <v>3</v>
      </c>
      <c r="B59" s="5">
        <v>61543</v>
      </c>
      <c r="C59" s="5" t="s">
        <v>40</v>
      </c>
      <c r="D59" s="6">
        <v>1</v>
      </c>
      <c r="E59" s="38">
        <v>8002.8</v>
      </c>
      <c r="F59" s="6">
        <f t="shared" si="1"/>
        <v>8002.8</v>
      </c>
      <c r="G59" s="6" t="s">
        <v>9</v>
      </c>
      <c r="H59" s="8">
        <v>0.1</v>
      </c>
      <c r="I59" s="7"/>
      <c r="J59">
        <f t="shared" si="0"/>
        <v>8002.8</v>
      </c>
      <c r="K59" s="37"/>
    </row>
    <row r="60" spans="1:11" ht="99.95" customHeight="1" x14ac:dyDescent="0.25">
      <c r="A60" s="5">
        <v>4</v>
      </c>
      <c r="B60" s="5">
        <v>56575</v>
      </c>
      <c r="C60" s="5" t="s">
        <v>41</v>
      </c>
      <c r="D60" s="6">
        <v>1</v>
      </c>
      <c r="E60" s="38">
        <v>2988.9</v>
      </c>
      <c r="F60" s="6">
        <f t="shared" si="1"/>
        <v>2988.9</v>
      </c>
      <c r="G60" s="6" t="s">
        <v>9</v>
      </c>
      <c r="H60" s="8">
        <v>0.1</v>
      </c>
      <c r="I60" s="7"/>
      <c r="J60">
        <f t="shared" si="0"/>
        <v>2988.9</v>
      </c>
      <c r="K60" s="37"/>
    </row>
    <row r="61" spans="1:11" ht="99.95" customHeight="1" x14ac:dyDescent="0.25">
      <c r="A61" s="5">
        <v>5</v>
      </c>
      <c r="B61" s="5">
        <v>61845</v>
      </c>
      <c r="C61" s="5" t="s">
        <v>42</v>
      </c>
      <c r="D61" s="6">
        <v>1</v>
      </c>
      <c r="E61" s="38">
        <v>7288.6500000000005</v>
      </c>
      <c r="F61" s="6">
        <f t="shared" si="1"/>
        <v>7288.6500000000005</v>
      </c>
      <c r="G61" s="6" t="s">
        <v>9</v>
      </c>
      <c r="H61" s="8">
        <v>0.1</v>
      </c>
      <c r="I61" s="7"/>
      <c r="J61">
        <f t="shared" si="0"/>
        <v>7288.6500000000005</v>
      </c>
      <c r="K61" s="37"/>
    </row>
    <row r="62" spans="1:11" ht="99.95" customHeight="1" x14ac:dyDescent="0.25">
      <c r="A62" s="5">
        <v>6</v>
      </c>
      <c r="B62" s="5">
        <v>62950</v>
      </c>
      <c r="C62" s="5" t="s">
        <v>43</v>
      </c>
      <c r="D62" s="6">
        <v>1</v>
      </c>
      <c r="E62" s="38">
        <v>6790.5</v>
      </c>
      <c r="F62" s="6">
        <f t="shared" si="1"/>
        <v>6790.5</v>
      </c>
      <c r="G62" s="6" t="s">
        <v>9</v>
      </c>
      <c r="H62" s="8">
        <v>0.1</v>
      </c>
      <c r="I62" s="7"/>
      <c r="J62">
        <f t="shared" si="0"/>
        <v>6790.5</v>
      </c>
      <c r="K62" s="37"/>
    </row>
    <row r="63" spans="1:11" ht="99.95" customHeight="1" x14ac:dyDescent="0.25">
      <c r="A63" s="5">
        <v>7</v>
      </c>
      <c r="B63" s="5">
        <v>56129</v>
      </c>
      <c r="C63" s="5" t="s">
        <v>44</v>
      </c>
      <c r="D63" s="6">
        <v>1</v>
      </c>
      <c r="E63" s="38">
        <v>9019.35</v>
      </c>
      <c r="F63" s="6">
        <f t="shared" si="1"/>
        <v>9019.35</v>
      </c>
      <c r="G63" s="6" t="s">
        <v>9</v>
      </c>
      <c r="H63" s="8">
        <v>0.1</v>
      </c>
      <c r="I63" s="7"/>
      <c r="J63">
        <f t="shared" si="0"/>
        <v>9019.35</v>
      </c>
      <c r="K63" s="37"/>
    </row>
    <row r="64" spans="1:11" ht="99.95" customHeight="1" x14ac:dyDescent="0.25">
      <c r="A64" s="5">
        <v>8</v>
      </c>
      <c r="B64" s="5">
        <v>60922</v>
      </c>
      <c r="C64" s="5" t="s">
        <v>45</v>
      </c>
      <c r="D64" s="6">
        <v>1</v>
      </c>
      <c r="E64" s="38">
        <v>8827.6500000000015</v>
      </c>
      <c r="F64" s="6">
        <f t="shared" si="1"/>
        <v>8827.6500000000015</v>
      </c>
      <c r="G64" s="6" t="s">
        <v>9</v>
      </c>
      <c r="H64" s="8">
        <v>0.1</v>
      </c>
      <c r="I64" s="9"/>
      <c r="J64">
        <f t="shared" si="0"/>
        <v>8827.6500000000015</v>
      </c>
      <c r="K64" s="37"/>
    </row>
    <row r="65" spans="1:11" ht="99.95" customHeight="1" x14ac:dyDescent="0.25">
      <c r="A65" s="5">
        <v>9</v>
      </c>
      <c r="B65" s="5">
        <v>2524</v>
      </c>
      <c r="C65" s="5" t="s">
        <v>46</v>
      </c>
      <c r="D65" s="6">
        <v>1</v>
      </c>
      <c r="E65" s="38">
        <v>407.70000000000005</v>
      </c>
      <c r="F65" s="6">
        <f t="shared" si="1"/>
        <v>407.70000000000005</v>
      </c>
      <c r="G65" s="6" t="s">
        <v>9</v>
      </c>
      <c r="H65" s="8">
        <v>0.1</v>
      </c>
      <c r="I65" s="10"/>
      <c r="J65">
        <f t="shared" si="0"/>
        <v>407.70000000000005</v>
      </c>
      <c r="K65" s="37"/>
    </row>
    <row r="66" spans="1:11" ht="99.95" customHeight="1" x14ac:dyDescent="0.25">
      <c r="A66" s="5">
        <v>10</v>
      </c>
      <c r="B66" s="5">
        <v>67691</v>
      </c>
      <c r="C66" s="5" t="s">
        <v>102</v>
      </c>
      <c r="D66" s="6">
        <v>1</v>
      </c>
      <c r="E66" s="38">
        <v>5043.6000000000004</v>
      </c>
      <c r="F66" s="6">
        <f t="shared" si="1"/>
        <v>5043.6000000000004</v>
      </c>
      <c r="G66" s="12" t="s">
        <v>9</v>
      </c>
      <c r="H66" s="13">
        <v>0.1</v>
      </c>
      <c r="I66" s="7"/>
      <c r="J66">
        <f t="shared" si="0"/>
        <v>5043.6000000000004</v>
      </c>
      <c r="K66" s="37"/>
    </row>
    <row r="67" spans="1:11" ht="99.95" customHeight="1" x14ac:dyDescent="0.25">
      <c r="A67" s="5">
        <v>11</v>
      </c>
      <c r="B67" s="5">
        <v>68418</v>
      </c>
      <c r="C67" s="16" t="s">
        <v>103</v>
      </c>
      <c r="D67" s="6">
        <v>1</v>
      </c>
      <c r="E67" s="38">
        <v>2829.6000000000004</v>
      </c>
      <c r="F67" s="6">
        <f t="shared" si="1"/>
        <v>2829.6000000000004</v>
      </c>
      <c r="G67" s="12" t="s">
        <v>9</v>
      </c>
      <c r="H67" s="13">
        <v>0.1</v>
      </c>
      <c r="I67" s="10"/>
      <c r="J67">
        <f t="shared" si="0"/>
        <v>2829.6000000000004</v>
      </c>
      <c r="K67" s="37"/>
    </row>
    <row r="68" spans="1:11" ht="99.95" customHeight="1" x14ac:dyDescent="0.25">
      <c r="A68" s="5">
        <v>12</v>
      </c>
      <c r="B68" s="5">
        <v>52731</v>
      </c>
      <c r="C68" s="5" t="s">
        <v>47</v>
      </c>
      <c r="D68" s="6">
        <v>1</v>
      </c>
      <c r="E68" s="38">
        <v>1520.1000000000001</v>
      </c>
      <c r="F68" s="6">
        <f t="shared" si="1"/>
        <v>1520.1000000000001</v>
      </c>
      <c r="G68" s="6" t="s">
        <v>9</v>
      </c>
      <c r="H68" s="11">
        <v>0.1</v>
      </c>
      <c r="I68" s="7"/>
      <c r="J68">
        <f t="shared" si="0"/>
        <v>1520.1000000000001</v>
      </c>
      <c r="K68" s="37"/>
    </row>
    <row r="69" spans="1:11" ht="99.95" customHeight="1" x14ac:dyDescent="0.25">
      <c r="A69" s="5">
        <v>13</v>
      </c>
      <c r="B69" s="5">
        <v>62960</v>
      </c>
      <c r="C69" s="5" t="s">
        <v>48</v>
      </c>
      <c r="D69" s="6">
        <v>1</v>
      </c>
      <c r="E69" s="38">
        <v>1274.4000000000001</v>
      </c>
      <c r="F69" s="6">
        <f t="shared" si="1"/>
        <v>1274.4000000000001</v>
      </c>
      <c r="G69" s="6" t="s">
        <v>9</v>
      </c>
      <c r="H69" s="8">
        <v>0.1</v>
      </c>
      <c r="I69" s="7"/>
      <c r="J69">
        <f t="shared" si="0"/>
        <v>1274.4000000000001</v>
      </c>
      <c r="K69" s="37"/>
    </row>
    <row r="70" spans="1:11" ht="99.95" customHeight="1" x14ac:dyDescent="0.25">
      <c r="A70" s="5">
        <v>14</v>
      </c>
      <c r="B70" s="5">
        <v>68673</v>
      </c>
      <c r="C70" s="5" t="s">
        <v>127</v>
      </c>
      <c r="D70" s="6">
        <v>1</v>
      </c>
      <c r="E70" s="38">
        <v>3348</v>
      </c>
      <c r="F70" s="6">
        <f t="shared" si="1"/>
        <v>3348</v>
      </c>
      <c r="G70" s="6" t="s">
        <v>9</v>
      </c>
      <c r="H70" s="8">
        <v>0.1</v>
      </c>
      <c r="I70" s="7"/>
      <c r="J70">
        <f t="shared" si="0"/>
        <v>3348</v>
      </c>
      <c r="K70" s="37"/>
    </row>
    <row r="71" spans="1:11" ht="99.95" customHeight="1" x14ac:dyDescent="0.25">
      <c r="A71" s="5">
        <v>15</v>
      </c>
      <c r="B71" s="5">
        <v>67419</v>
      </c>
      <c r="C71" s="5" t="s">
        <v>49</v>
      </c>
      <c r="D71" s="6">
        <v>1</v>
      </c>
      <c r="E71" s="38">
        <v>42822</v>
      </c>
      <c r="F71" s="6">
        <f t="shared" si="1"/>
        <v>42822</v>
      </c>
      <c r="G71" s="8" t="s">
        <v>9</v>
      </c>
      <c r="H71" s="8">
        <v>0.1</v>
      </c>
      <c r="I71" s="7"/>
      <c r="J71">
        <f t="shared" si="0"/>
        <v>42822</v>
      </c>
      <c r="K71" s="37"/>
    </row>
    <row r="72" spans="1:11" ht="99.95" customHeight="1" x14ac:dyDescent="0.25">
      <c r="A72" s="5">
        <v>16</v>
      </c>
      <c r="B72" s="5">
        <v>67420</v>
      </c>
      <c r="C72" s="5" t="s">
        <v>50</v>
      </c>
      <c r="D72" s="6">
        <v>1</v>
      </c>
      <c r="E72" s="38">
        <v>6696</v>
      </c>
      <c r="F72" s="6">
        <f t="shared" si="1"/>
        <v>6696</v>
      </c>
      <c r="G72" s="8" t="s">
        <v>9</v>
      </c>
      <c r="H72" s="8">
        <v>0.1</v>
      </c>
      <c r="I72" s="7"/>
      <c r="J72">
        <f t="shared" ref="J72:J130" si="2">F72</f>
        <v>6696</v>
      </c>
      <c r="K72" s="37"/>
    </row>
    <row r="73" spans="1:11" ht="99.95" customHeight="1" x14ac:dyDescent="0.25">
      <c r="A73" s="5">
        <v>17</v>
      </c>
      <c r="B73" s="5">
        <v>67421</v>
      </c>
      <c r="C73" s="14" t="s">
        <v>51</v>
      </c>
      <c r="D73" s="12">
        <v>1</v>
      </c>
      <c r="E73" s="38">
        <v>9828</v>
      </c>
      <c r="F73" s="6">
        <f t="shared" ref="F73:F130" si="3">D73*E73</f>
        <v>9828</v>
      </c>
      <c r="G73" s="13" t="s">
        <v>9</v>
      </c>
      <c r="H73" s="13">
        <v>0.1</v>
      </c>
      <c r="I73" s="7"/>
      <c r="J73">
        <f t="shared" si="2"/>
        <v>9828</v>
      </c>
      <c r="K73" s="37"/>
    </row>
    <row r="74" spans="1:11" ht="32.25" customHeight="1" x14ac:dyDescent="0.25">
      <c r="A74" s="33" t="s">
        <v>133</v>
      </c>
      <c r="B74" s="33"/>
      <c r="C74" s="33"/>
      <c r="D74" s="33"/>
      <c r="E74" s="33"/>
      <c r="F74" s="33"/>
      <c r="G74" s="33"/>
      <c r="H74" s="33"/>
      <c r="I74" s="34"/>
      <c r="J74">
        <f t="shared" si="2"/>
        <v>0</v>
      </c>
      <c r="K74" s="37"/>
    </row>
    <row r="75" spans="1:11" ht="99.95" customHeight="1" x14ac:dyDescent="0.25">
      <c r="A75" s="5">
        <v>1</v>
      </c>
      <c r="B75" s="5">
        <v>59870</v>
      </c>
      <c r="C75" s="5" t="s">
        <v>52</v>
      </c>
      <c r="D75" s="6">
        <v>1</v>
      </c>
      <c r="E75" s="38">
        <v>31995.000000000004</v>
      </c>
      <c r="F75" s="6">
        <f t="shared" si="3"/>
        <v>31995.000000000004</v>
      </c>
      <c r="G75" s="6" t="s">
        <v>9</v>
      </c>
      <c r="H75" s="6" t="s">
        <v>53</v>
      </c>
      <c r="I75" s="7"/>
      <c r="J75">
        <f t="shared" si="2"/>
        <v>31995.000000000004</v>
      </c>
      <c r="K75" s="37"/>
    </row>
    <row r="76" spans="1:11" ht="32.25" customHeight="1" x14ac:dyDescent="0.25">
      <c r="A76" s="33" t="s">
        <v>134</v>
      </c>
      <c r="B76" s="33"/>
      <c r="C76" s="33"/>
      <c r="D76" s="33"/>
      <c r="E76" s="33"/>
      <c r="F76" s="33"/>
      <c r="G76" s="33"/>
      <c r="H76" s="33"/>
      <c r="I76" s="34"/>
      <c r="J76">
        <f t="shared" si="2"/>
        <v>0</v>
      </c>
      <c r="K76" s="37"/>
    </row>
    <row r="77" spans="1:11" ht="99.95" customHeight="1" x14ac:dyDescent="0.25">
      <c r="A77" s="5">
        <v>1</v>
      </c>
      <c r="B77" s="5">
        <v>66856</v>
      </c>
      <c r="C77" s="5" t="s">
        <v>125</v>
      </c>
      <c r="D77" s="6">
        <v>1</v>
      </c>
      <c r="E77" s="38">
        <v>14269.500000000002</v>
      </c>
      <c r="F77" s="6">
        <f t="shared" si="3"/>
        <v>14269.500000000002</v>
      </c>
      <c r="G77" s="6" t="s">
        <v>9</v>
      </c>
      <c r="H77" s="8">
        <v>0.1</v>
      </c>
      <c r="I77" s="7"/>
      <c r="J77">
        <f t="shared" si="2"/>
        <v>14269.500000000002</v>
      </c>
      <c r="K77" s="37"/>
    </row>
    <row r="78" spans="1:11" ht="99.95" customHeight="1" x14ac:dyDescent="0.25">
      <c r="A78" s="5">
        <v>2</v>
      </c>
      <c r="B78" s="5">
        <v>66857</v>
      </c>
      <c r="C78" s="5" t="s">
        <v>126</v>
      </c>
      <c r="D78" s="6">
        <v>1</v>
      </c>
      <c r="E78" s="38">
        <v>14269.500000000002</v>
      </c>
      <c r="F78" s="6">
        <f t="shared" si="3"/>
        <v>14269.500000000002</v>
      </c>
      <c r="G78" s="6" t="s">
        <v>9</v>
      </c>
      <c r="H78" s="8">
        <v>0.1</v>
      </c>
      <c r="I78" s="7"/>
      <c r="J78">
        <f t="shared" si="2"/>
        <v>14269.500000000002</v>
      </c>
      <c r="K78" s="37"/>
    </row>
    <row r="79" spans="1:11" ht="99.95" customHeight="1" x14ac:dyDescent="0.25">
      <c r="A79" s="5">
        <v>3</v>
      </c>
      <c r="B79" s="5">
        <v>58548</v>
      </c>
      <c r="C79" s="5" t="s">
        <v>54</v>
      </c>
      <c r="D79" s="6">
        <v>2</v>
      </c>
      <c r="E79" s="38">
        <v>1938.6000000000001</v>
      </c>
      <c r="F79" s="6">
        <f t="shared" si="3"/>
        <v>3877.2000000000003</v>
      </c>
      <c r="G79" s="6" t="s">
        <v>9</v>
      </c>
      <c r="H79" s="8">
        <v>0.1</v>
      </c>
      <c r="I79" s="7"/>
      <c r="J79">
        <f t="shared" si="2"/>
        <v>3877.2000000000003</v>
      </c>
      <c r="K79" s="37"/>
    </row>
    <row r="80" spans="1:11" ht="99.95" customHeight="1" x14ac:dyDescent="0.25">
      <c r="A80" s="5">
        <v>4</v>
      </c>
      <c r="B80" s="5">
        <v>62032</v>
      </c>
      <c r="C80" s="5" t="s">
        <v>55</v>
      </c>
      <c r="D80" s="6">
        <v>1</v>
      </c>
      <c r="E80" s="38">
        <v>1215</v>
      </c>
      <c r="F80" s="6">
        <f t="shared" si="3"/>
        <v>1215</v>
      </c>
      <c r="G80" s="6" t="s">
        <v>9</v>
      </c>
      <c r="H80" s="8">
        <v>0.2</v>
      </c>
      <c r="I80" s="7"/>
      <c r="J80">
        <f t="shared" si="2"/>
        <v>1215</v>
      </c>
      <c r="K80" s="37"/>
    </row>
    <row r="81" spans="1:11" ht="99.95" customHeight="1" x14ac:dyDescent="0.25">
      <c r="A81" s="5">
        <v>5</v>
      </c>
      <c r="B81" s="5">
        <v>62031</v>
      </c>
      <c r="C81" s="5" t="s">
        <v>56</v>
      </c>
      <c r="D81" s="6">
        <v>1</v>
      </c>
      <c r="E81" s="38">
        <v>1175.8500000000001</v>
      </c>
      <c r="F81" s="6">
        <f t="shared" si="3"/>
        <v>1175.8500000000001</v>
      </c>
      <c r="G81" s="6" t="s">
        <v>9</v>
      </c>
      <c r="H81" s="8">
        <v>0.2</v>
      </c>
      <c r="I81" s="7"/>
      <c r="J81">
        <f t="shared" si="2"/>
        <v>1175.8500000000001</v>
      </c>
      <c r="K81" s="37"/>
    </row>
    <row r="82" spans="1:11" ht="99.95" customHeight="1" x14ac:dyDescent="0.25">
      <c r="A82" s="5">
        <v>6</v>
      </c>
      <c r="B82" s="5">
        <v>62030</v>
      </c>
      <c r="C82" s="5" t="s">
        <v>57</v>
      </c>
      <c r="D82" s="6">
        <v>1</v>
      </c>
      <c r="E82" s="38">
        <v>1175.8500000000001</v>
      </c>
      <c r="F82" s="6">
        <f t="shared" si="3"/>
        <v>1175.8500000000001</v>
      </c>
      <c r="G82" s="6" t="s">
        <v>9</v>
      </c>
      <c r="H82" s="8">
        <v>0.2</v>
      </c>
      <c r="I82" s="7"/>
      <c r="J82">
        <f t="shared" si="2"/>
        <v>1175.8500000000001</v>
      </c>
      <c r="K82" s="37"/>
    </row>
    <row r="83" spans="1:11" ht="99.95" customHeight="1" x14ac:dyDescent="0.25">
      <c r="A83" s="5">
        <v>7</v>
      </c>
      <c r="B83" s="5">
        <v>62033</v>
      </c>
      <c r="C83" s="5" t="s">
        <v>58</v>
      </c>
      <c r="D83" s="6">
        <v>1</v>
      </c>
      <c r="E83" s="38">
        <v>2351.7000000000003</v>
      </c>
      <c r="F83" s="6">
        <f t="shared" si="3"/>
        <v>2351.7000000000003</v>
      </c>
      <c r="G83" s="6" t="s">
        <v>9</v>
      </c>
      <c r="H83" s="8">
        <v>0.2</v>
      </c>
      <c r="I83" s="7"/>
      <c r="J83">
        <f t="shared" si="2"/>
        <v>2351.7000000000003</v>
      </c>
      <c r="K83" s="37"/>
    </row>
    <row r="84" spans="1:11" ht="99.95" customHeight="1" x14ac:dyDescent="0.25">
      <c r="A84" s="5">
        <v>8</v>
      </c>
      <c r="B84" s="5">
        <v>55323</v>
      </c>
      <c r="C84" s="5" t="s">
        <v>59</v>
      </c>
      <c r="D84" s="6">
        <v>1</v>
      </c>
      <c r="E84" s="38">
        <v>15199.650000000001</v>
      </c>
      <c r="F84" s="6">
        <f t="shared" si="3"/>
        <v>15199.650000000001</v>
      </c>
      <c r="G84" s="6" t="s">
        <v>9</v>
      </c>
      <c r="H84" s="8">
        <v>0.1</v>
      </c>
      <c r="I84" s="7"/>
      <c r="J84">
        <f t="shared" si="2"/>
        <v>15199.650000000001</v>
      </c>
      <c r="K84" s="37"/>
    </row>
    <row r="85" spans="1:11" ht="99.95" customHeight="1" x14ac:dyDescent="0.25">
      <c r="A85" s="5">
        <v>9</v>
      </c>
      <c r="B85" s="5">
        <v>61717</v>
      </c>
      <c r="C85" s="5" t="s">
        <v>60</v>
      </c>
      <c r="D85" s="6">
        <v>1</v>
      </c>
      <c r="E85" s="38">
        <v>25987.5</v>
      </c>
      <c r="F85" s="6">
        <f t="shared" si="3"/>
        <v>25987.5</v>
      </c>
      <c r="G85" s="6" t="s">
        <v>9</v>
      </c>
      <c r="H85" s="8">
        <v>0.1</v>
      </c>
      <c r="I85" s="7"/>
      <c r="J85">
        <f t="shared" si="2"/>
        <v>25987.5</v>
      </c>
      <c r="K85" s="37"/>
    </row>
    <row r="86" spans="1:11" ht="99.95" customHeight="1" x14ac:dyDescent="0.25">
      <c r="A86" s="5">
        <v>10</v>
      </c>
      <c r="B86" s="5">
        <v>55380</v>
      </c>
      <c r="C86" s="5" t="s">
        <v>61</v>
      </c>
      <c r="D86" s="6">
        <v>1</v>
      </c>
      <c r="E86" s="38">
        <v>49107.600000000006</v>
      </c>
      <c r="F86" s="6">
        <f t="shared" si="3"/>
        <v>49107.600000000006</v>
      </c>
      <c r="G86" s="6" t="s">
        <v>9</v>
      </c>
      <c r="H86" s="8">
        <v>0.1</v>
      </c>
      <c r="I86" s="7"/>
      <c r="J86">
        <f t="shared" si="2"/>
        <v>49107.600000000006</v>
      </c>
      <c r="K86" s="37"/>
    </row>
    <row r="87" spans="1:11" ht="99.95" customHeight="1" x14ac:dyDescent="0.25">
      <c r="A87" s="5">
        <v>11</v>
      </c>
      <c r="B87" s="5">
        <v>66561</v>
      </c>
      <c r="C87" s="5" t="s">
        <v>104</v>
      </c>
      <c r="D87" s="6">
        <v>2</v>
      </c>
      <c r="E87" s="38">
        <v>16578</v>
      </c>
      <c r="F87" s="6">
        <f t="shared" si="3"/>
        <v>33156</v>
      </c>
      <c r="G87" s="12" t="s">
        <v>9</v>
      </c>
      <c r="H87" s="8">
        <v>0.1</v>
      </c>
      <c r="I87" s="7"/>
      <c r="J87">
        <f t="shared" si="2"/>
        <v>33156</v>
      </c>
      <c r="K87" s="37"/>
    </row>
    <row r="88" spans="1:11" ht="42" customHeight="1" x14ac:dyDescent="0.25">
      <c r="A88" s="33" t="s">
        <v>135</v>
      </c>
      <c r="B88" s="33"/>
      <c r="C88" s="33"/>
      <c r="D88" s="33"/>
      <c r="E88" s="33"/>
      <c r="F88" s="33"/>
      <c r="G88" s="33"/>
      <c r="H88" s="33"/>
      <c r="I88" s="34"/>
      <c r="J88">
        <f t="shared" si="2"/>
        <v>0</v>
      </c>
      <c r="K88" s="37"/>
    </row>
    <row r="89" spans="1:11" ht="99.95" customHeight="1" x14ac:dyDescent="0.25">
      <c r="A89" s="5">
        <v>1</v>
      </c>
      <c r="B89" s="5">
        <v>59516</v>
      </c>
      <c r="C89" s="5" t="s">
        <v>62</v>
      </c>
      <c r="D89" s="6">
        <v>1</v>
      </c>
      <c r="E89" s="38">
        <v>534.6</v>
      </c>
      <c r="F89" s="6">
        <f t="shared" si="3"/>
        <v>534.6</v>
      </c>
      <c r="G89" s="6" t="s">
        <v>9</v>
      </c>
      <c r="H89" s="8">
        <v>0.2</v>
      </c>
      <c r="I89" s="24"/>
      <c r="J89">
        <f t="shared" si="2"/>
        <v>534.6</v>
      </c>
      <c r="K89" s="37"/>
    </row>
    <row r="90" spans="1:11" ht="99.95" customHeight="1" x14ac:dyDescent="0.25">
      <c r="A90" s="5">
        <v>2</v>
      </c>
      <c r="B90" s="5">
        <v>45703</v>
      </c>
      <c r="C90" s="25" t="s">
        <v>63</v>
      </c>
      <c r="D90" s="6">
        <v>1</v>
      </c>
      <c r="E90" s="38">
        <v>1343.25</v>
      </c>
      <c r="F90" s="6">
        <f t="shared" si="3"/>
        <v>1343.25</v>
      </c>
      <c r="G90" s="6" t="s">
        <v>9</v>
      </c>
      <c r="H90" s="8">
        <v>0.2</v>
      </c>
      <c r="I90" s="7"/>
      <c r="J90">
        <f t="shared" si="2"/>
        <v>1343.25</v>
      </c>
      <c r="K90" s="37"/>
    </row>
    <row r="91" spans="1:11" ht="99.95" customHeight="1" x14ac:dyDescent="0.25">
      <c r="A91" s="5">
        <v>3</v>
      </c>
      <c r="B91" s="5">
        <v>45713</v>
      </c>
      <c r="C91" s="25" t="s">
        <v>64</v>
      </c>
      <c r="D91" s="6">
        <v>1</v>
      </c>
      <c r="E91" s="38">
        <v>2550.15</v>
      </c>
      <c r="F91" s="6">
        <f t="shared" si="3"/>
        <v>2550.15</v>
      </c>
      <c r="G91" s="6" t="s">
        <v>9</v>
      </c>
      <c r="H91" s="8">
        <v>0.1</v>
      </c>
      <c r="I91" s="7"/>
      <c r="J91">
        <f t="shared" si="2"/>
        <v>2550.15</v>
      </c>
      <c r="K91" s="37"/>
    </row>
    <row r="92" spans="1:11" ht="99.95" customHeight="1" x14ac:dyDescent="0.25">
      <c r="A92" s="5">
        <v>4</v>
      </c>
      <c r="B92" s="5">
        <v>45714</v>
      </c>
      <c r="C92" s="25" t="s">
        <v>65</v>
      </c>
      <c r="D92" s="6">
        <v>2</v>
      </c>
      <c r="E92" s="38">
        <v>396.90000000000003</v>
      </c>
      <c r="F92" s="6">
        <f t="shared" si="3"/>
        <v>793.80000000000007</v>
      </c>
      <c r="G92" s="6" t="s">
        <v>9</v>
      </c>
      <c r="H92" s="8">
        <v>0.2</v>
      </c>
      <c r="I92" s="7"/>
      <c r="J92">
        <f t="shared" si="2"/>
        <v>793.80000000000007</v>
      </c>
      <c r="K92" s="37"/>
    </row>
    <row r="93" spans="1:11" ht="99.95" customHeight="1" x14ac:dyDescent="0.25">
      <c r="A93" s="5">
        <v>5</v>
      </c>
      <c r="B93" s="5">
        <v>45709</v>
      </c>
      <c r="C93" s="25" t="s">
        <v>66</v>
      </c>
      <c r="D93" s="6">
        <v>2</v>
      </c>
      <c r="E93" s="38">
        <v>683.1</v>
      </c>
      <c r="F93" s="6">
        <f t="shared" si="3"/>
        <v>1366.2</v>
      </c>
      <c r="G93" s="6" t="s">
        <v>9</v>
      </c>
      <c r="H93" s="8">
        <v>0.2</v>
      </c>
      <c r="I93" s="7"/>
      <c r="J93">
        <f t="shared" si="2"/>
        <v>1366.2</v>
      </c>
      <c r="K93" s="37"/>
    </row>
    <row r="94" spans="1:11" ht="99.95" customHeight="1" x14ac:dyDescent="0.25">
      <c r="A94" s="5">
        <v>6</v>
      </c>
      <c r="B94" s="5">
        <v>45724</v>
      </c>
      <c r="C94" s="25" t="s">
        <v>67</v>
      </c>
      <c r="D94" s="6">
        <v>4</v>
      </c>
      <c r="E94" s="38">
        <v>62.1</v>
      </c>
      <c r="F94" s="6">
        <f t="shared" si="3"/>
        <v>248.4</v>
      </c>
      <c r="G94" s="6" t="s">
        <v>9</v>
      </c>
      <c r="H94" s="8">
        <v>0.2</v>
      </c>
      <c r="I94" s="7"/>
      <c r="J94">
        <f t="shared" si="2"/>
        <v>248.4</v>
      </c>
      <c r="K94" s="37"/>
    </row>
    <row r="95" spans="1:11" ht="99.95" customHeight="1" x14ac:dyDescent="0.25">
      <c r="A95" s="5">
        <v>7</v>
      </c>
      <c r="B95" s="5">
        <v>45729</v>
      </c>
      <c r="C95" s="25" t="s">
        <v>68</v>
      </c>
      <c r="D95" s="6">
        <v>2</v>
      </c>
      <c r="E95" s="38">
        <v>963.90000000000009</v>
      </c>
      <c r="F95" s="6">
        <f t="shared" si="3"/>
        <v>1927.8000000000002</v>
      </c>
      <c r="G95" s="6" t="s">
        <v>9</v>
      </c>
      <c r="H95" s="8">
        <v>0.2</v>
      </c>
      <c r="I95" s="7"/>
      <c r="J95">
        <f t="shared" si="2"/>
        <v>1927.8000000000002</v>
      </c>
      <c r="K95" s="37"/>
    </row>
    <row r="96" spans="1:11" ht="99.95" customHeight="1" x14ac:dyDescent="0.25">
      <c r="A96" s="5">
        <v>8</v>
      </c>
      <c r="B96" s="5">
        <v>45738</v>
      </c>
      <c r="C96" s="25" t="s">
        <v>69</v>
      </c>
      <c r="D96" s="6">
        <v>2</v>
      </c>
      <c r="E96" s="38">
        <v>75.600000000000009</v>
      </c>
      <c r="F96" s="6">
        <f t="shared" si="3"/>
        <v>151.20000000000002</v>
      </c>
      <c r="G96" s="6" t="s">
        <v>9</v>
      </c>
      <c r="H96" s="8">
        <v>0.2</v>
      </c>
      <c r="I96" s="7"/>
      <c r="J96">
        <f t="shared" si="2"/>
        <v>151.20000000000002</v>
      </c>
      <c r="K96" s="37"/>
    </row>
    <row r="97" spans="1:11" ht="99.95" customHeight="1" x14ac:dyDescent="0.25">
      <c r="A97" s="5">
        <v>9</v>
      </c>
      <c r="B97" s="5">
        <v>45739</v>
      </c>
      <c r="C97" s="25" t="s">
        <v>70</v>
      </c>
      <c r="D97" s="6">
        <v>4</v>
      </c>
      <c r="E97" s="38">
        <v>89.100000000000009</v>
      </c>
      <c r="F97" s="6">
        <f t="shared" si="3"/>
        <v>356.40000000000003</v>
      </c>
      <c r="G97" s="6" t="s">
        <v>9</v>
      </c>
      <c r="H97" s="8">
        <v>0.2</v>
      </c>
      <c r="I97" s="7"/>
      <c r="J97">
        <f t="shared" si="2"/>
        <v>356.40000000000003</v>
      </c>
      <c r="K97" s="37"/>
    </row>
    <row r="98" spans="1:11" ht="99.95" customHeight="1" x14ac:dyDescent="0.25">
      <c r="A98" s="5">
        <v>10</v>
      </c>
      <c r="B98" s="5">
        <v>45733</v>
      </c>
      <c r="C98" s="25" t="s">
        <v>71</v>
      </c>
      <c r="D98" s="6">
        <v>1</v>
      </c>
      <c r="E98" s="38">
        <v>2544.75</v>
      </c>
      <c r="F98" s="6">
        <f t="shared" si="3"/>
        <v>2544.75</v>
      </c>
      <c r="G98" s="6" t="s">
        <v>9</v>
      </c>
      <c r="H98" s="8">
        <v>0.2</v>
      </c>
      <c r="I98" s="7"/>
      <c r="J98">
        <f t="shared" si="2"/>
        <v>2544.75</v>
      </c>
      <c r="K98" s="37"/>
    </row>
    <row r="99" spans="1:11" ht="99.95" customHeight="1" x14ac:dyDescent="0.25">
      <c r="A99" s="5">
        <v>11</v>
      </c>
      <c r="B99" s="5">
        <v>59872</v>
      </c>
      <c r="C99" s="25" t="s">
        <v>72</v>
      </c>
      <c r="D99" s="6">
        <v>1</v>
      </c>
      <c r="E99" s="38">
        <v>3250.8</v>
      </c>
      <c r="F99" s="6">
        <f t="shared" si="3"/>
        <v>3250.8</v>
      </c>
      <c r="G99" s="6" t="s">
        <v>9</v>
      </c>
      <c r="H99" s="8">
        <v>0.1</v>
      </c>
      <c r="I99" s="7"/>
      <c r="J99">
        <f t="shared" si="2"/>
        <v>3250.8</v>
      </c>
      <c r="K99" s="37"/>
    </row>
    <row r="100" spans="1:11" ht="99.95" customHeight="1" x14ac:dyDescent="0.25">
      <c r="A100" s="5">
        <v>12</v>
      </c>
      <c r="B100" s="5">
        <v>43301</v>
      </c>
      <c r="C100" s="25" t="s">
        <v>73</v>
      </c>
      <c r="D100" s="6">
        <v>1</v>
      </c>
      <c r="E100" s="38">
        <v>2440.8000000000002</v>
      </c>
      <c r="F100" s="6">
        <f t="shared" si="3"/>
        <v>2440.8000000000002</v>
      </c>
      <c r="G100" s="6" t="s">
        <v>9</v>
      </c>
      <c r="H100" s="8">
        <v>0.2</v>
      </c>
      <c r="I100" s="7"/>
      <c r="J100">
        <f t="shared" si="2"/>
        <v>2440.8000000000002</v>
      </c>
      <c r="K100" s="37"/>
    </row>
    <row r="101" spans="1:11" ht="99.95" customHeight="1" x14ac:dyDescent="0.25">
      <c r="A101" s="5">
        <v>13</v>
      </c>
      <c r="B101" s="5">
        <v>61934</v>
      </c>
      <c r="C101" s="21" t="s">
        <v>32</v>
      </c>
      <c r="D101" s="6">
        <v>1</v>
      </c>
      <c r="E101" s="38">
        <v>10763.550000000001</v>
      </c>
      <c r="F101" s="6">
        <f t="shared" si="3"/>
        <v>10763.550000000001</v>
      </c>
      <c r="G101" s="6" t="s">
        <v>9</v>
      </c>
      <c r="H101" s="8">
        <v>0.1</v>
      </c>
      <c r="I101" s="7"/>
      <c r="J101">
        <f t="shared" si="2"/>
        <v>10763.550000000001</v>
      </c>
      <c r="K101" s="37"/>
    </row>
    <row r="102" spans="1:11" ht="99.95" customHeight="1" x14ac:dyDescent="0.25">
      <c r="A102" s="5">
        <v>14</v>
      </c>
      <c r="B102" s="5">
        <v>67670</v>
      </c>
      <c r="C102" s="25" t="s">
        <v>111</v>
      </c>
      <c r="D102" s="6">
        <v>1</v>
      </c>
      <c r="E102" s="38">
        <v>9031.5</v>
      </c>
      <c r="F102" s="6">
        <f t="shared" si="3"/>
        <v>9031.5</v>
      </c>
      <c r="G102" s="6" t="s">
        <v>9</v>
      </c>
      <c r="H102" s="8">
        <v>0.1</v>
      </c>
      <c r="I102" s="7"/>
      <c r="J102">
        <f t="shared" si="2"/>
        <v>9031.5</v>
      </c>
      <c r="K102" s="37"/>
    </row>
    <row r="103" spans="1:11" ht="99.95" customHeight="1" x14ac:dyDescent="0.25">
      <c r="A103" s="5">
        <v>15</v>
      </c>
      <c r="B103" s="5">
        <v>45736</v>
      </c>
      <c r="C103" s="25" t="s">
        <v>74</v>
      </c>
      <c r="D103" s="6">
        <v>2</v>
      </c>
      <c r="E103" s="38">
        <v>831.6</v>
      </c>
      <c r="F103" s="6">
        <f t="shared" si="3"/>
        <v>1663.2</v>
      </c>
      <c r="G103" s="6" t="s">
        <v>9</v>
      </c>
      <c r="H103" s="8">
        <v>0.2</v>
      </c>
      <c r="I103" s="7"/>
      <c r="J103">
        <f t="shared" si="2"/>
        <v>1663.2</v>
      </c>
      <c r="K103" s="37"/>
    </row>
    <row r="104" spans="1:11" ht="99.95" customHeight="1" x14ac:dyDescent="0.25">
      <c r="A104" s="5">
        <v>16</v>
      </c>
      <c r="B104" s="5">
        <v>45742</v>
      </c>
      <c r="C104" s="25" t="s">
        <v>75</v>
      </c>
      <c r="D104" s="6">
        <v>6</v>
      </c>
      <c r="E104" s="38">
        <v>48.6</v>
      </c>
      <c r="F104" s="6">
        <f t="shared" si="3"/>
        <v>291.60000000000002</v>
      </c>
      <c r="G104" s="6" t="s">
        <v>9</v>
      </c>
      <c r="H104" s="8">
        <v>0.2</v>
      </c>
      <c r="I104" s="15"/>
      <c r="J104">
        <f t="shared" si="2"/>
        <v>291.60000000000002</v>
      </c>
      <c r="K104" s="37"/>
    </row>
    <row r="105" spans="1:11" ht="99.95" customHeight="1" x14ac:dyDescent="0.25">
      <c r="A105" s="5">
        <v>17</v>
      </c>
      <c r="B105" s="5">
        <v>45743</v>
      </c>
      <c r="C105" s="25" t="s">
        <v>76</v>
      </c>
      <c r="D105" s="6">
        <v>6</v>
      </c>
      <c r="E105" s="38">
        <v>122.85000000000001</v>
      </c>
      <c r="F105" s="6">
        <f t="shared" si="3"/>
        <v>737.1</v>
      </c>
      <c r="G105" s="6" t="s">
        <v>9</v>
      </c>
      <c r="H105" s="8">
        <v>0.2</v>
      </c>
      <c r="I105" s="7"/>
      <c r="J105">
        <f t="shared" si="2"/>
        <v>737.1</v>
      </c>
      <c r="K105" s="37"/>
    </row>
    <row r="106" spans="1:11" ht="99.95" customHeight="1" x14ac:dyDescent="0.25">
      <c r="A106" s="5">
        <v>18</v>
      </c>
      <c r="B106" s="5">
        <v>45744</v>
      </c>
      <c r="C106" s="25" t="s">
        <v>77</v>
      </c>
      <c r="D106" s="6">
        <v>6</v>
      </c>
      <c r="E106" s="38">
        <v>52.650000000000006</v>
      </c>
      <c r="F106" s="6">
        <f t="shared" si="3"/>
        <v>315.90000000000003</v>
      </c>
      <c r="G106" s="6" t="s">
        <v>9</v>
      </c>
      <c r="H106" s="8">
        <v>0.2</v>
      </c>
      <c r="I106" s="7"/>
      <c r="J106">
        <f t="shared" si="2"/>
        <v>315.90000000000003</v>
      </c>
      <c r="K106" s="37"/>
    </row>
    <row r="107" spans="1:11" ht="99.95" customHeight="1" x14ac:dyDescent="0.25">
      <c r="A107" s="5">
        <v>19</v>
      </c>
      <c r="B107" s="5">
        <v>45723</v>
      </c>
      <c r="C107" s="21" t="s">
        <v>106</v>
      </c>
      <c r="D107" s="6">
        <v>1</v>
      </c>
      <c r="E107" s="38">
        <v>1610.5500000000002</v>
      </c>
      <c r="F107" s="6">
        <f t="shared" si="3"/>
        <v>1610.5500000000002</v>
      </c>
      <c r="G107" s="6" t="s">
        <v>9</v>
      </c>
      <c r="H107" s="8">
        <v>0.1</v>
      </c>
      <c r="I107" s="7"/>
      <c r="J107">
        <f t="shared" si="2"/>
        <v>1610.5500000000002</v>
      </c>
      <c r="K107" s="37"/>
    </row>
    <row r="108" spans="1:11" ht="99.95" customHeight="1" x14ac:dyDescent="0.25">
      <c r="A108" s="5">
        <v>20</v>
      </c>
      <c r="B108" s="5">
        <v>67672</v>
      </c>
      <c r="C108" s="21" t="s">
        <v>105</v>
      </c>
      <c r="D108" s="6">
        <v>1</v>
      </c>
      <c r="E108" s="38">
        <v>9396</v>
      </c>
      <c r="F108" s="6">
        <f t="shared" si="3"/>
        <v>9396</v>
      </c>
      <c r="G108" s="6" t="s">
        <v>9</v>
      </c>
      <c r="H108" s="8">
        <v>0.1</v>
      </c>
      <c r="I108" s="7"/>
      <c r="J108">
        <f t="shared" si="2"/>
        <v>9396</v>
      </c>
      <c r="K108" s="37"/>
    </row>
    <row r="109" spans="1:11" ht="99.95" customHeight="1" x14ac:dyDescent="0.25">
      <c r="A109" s="5">
        <v>21</v>
      </c>
      <c r="B109" s="5">
        <v>35533</v>
      </c>
      <c r="C109" s="25" t="s">
        <v>78</v>
      </c>
      <c r="D109" s="6">
        <v>2</v>
      </c>
      <c r="E109" s="38">
        <v>4909.9500000000007</v>
      </c>
      <c r="F109" s="6">
        <f t="shared" si="3"/>
        <v>9819.9000000000015</v>
      </c>
      <c r="G109" s="6" t="s">
        <v>9</v>
      </c>
      <c r="H109" s="8">
        <v>0.2</v>
      </c>
      <c r="I109" s="7"/>
      <c r="J109">
        <f t="shared" si="2"/>
        <v>9819.9000000000015</v>
      </c>
      <c r="K109" s="37"/>
    </row>
    <row r="110" spans="1:11" ht="99.95" customHeight="1" x14ac:dyDescent="0.25">
      <c r="A110" s="5">
        <v>22</v>
      </c>
      <c r="B110" s="5">
        <v>35178</v>
      </c>
      <c r="C110" s="25" t="s">
        <v>79</v>
      </c>
      <c r="D110" s="6">
        <v>1</v>
      </c>
      <c r="E110" s="38">
        <v>372.6</v>
      </c>
      <c r="F110" s="6">
        <f t="shared" si="3"/>
        <v>372.6</v>
      </c>
      <c r="G110" s="6" t="s">
        <v>9</v>
      </c>
      <c r="H110" s="8">
        <v>0.2</v>
      </c>
      <c r="I110" s="7"/>
      <c r="J110">
        <f t="shared" si="2"/>
        <v>372.6</v>
      </c>
      <c r="K110" s="37"/>
    </row>
    <row r="111" spans="1:11" ht="99.95" customHeight="1" x14ac:dyDescent="0.25">
      <c r="A111" s="5">
        <v>23</v>
      </c>
      <c r="B111" s="5">
        <v>35180</v>
      </c>
      <c r="C111" s="25" t="s">
        <v>80</v>
      </c>
      <c r="D111" s="6">
        <v>1</v>
      </c>
      <c r="E111" s="38">
        <v>372.6</v>
      </c>
      <c r="F111" s="6">
        <f t="shared" si="3"/>
        <v>372.6</v>
      </c>
      <c r="G111" s="6" t="s">
        <v>9</v>
      </c>
      <c r="H111" s="8">
        <v>0.2</v>
      </c>
      <c r="I111" s="7"/>
      <c r="J111">
        <f t="shared" si="2"/>
        <v>372.6</v>
      </c>
      <c r="K111" s="37"/>
    </row>
    <row r="112" spans="1:11" ht="99.95" customHeight="1" x14ac:dyDescent="0.25">
      <c r="A112" s="5">
        <v>24</v>
      </c>
      <c r="B112" s="5">
        <v>35181</v>
      </c>
      <c r="C112" s="25" t="s">
        <v>81</v>
      </c>
      <c r="D112" s="6">
        <v>1</v>
      </c>
      <c r="E112" s="38">
        <v>336.15000000000003</v>
      </c>
      <c r="F112" s="6">
        <f t="shared" si="3"/>
        <v>336.15000000000003</v>
      </c>
      <c r="G112" s="6" t="s">
        <v>9</v>
      </c>
      <c r="H112" s="8">
        <v>0.2</v>
      </c>
      <c r="I112" s="7"/>
      <c r="J112">
        <f t="shared" si="2"/>
        <v>336.15000000000003</v>
      </c>
      <c r="K112" s="37"/>
    </row>
    <row r="113" spans="1:11" ht="99.95" customHeight="1" x14ac:dyDescent="0.25">
      <c r="A113" s="5">
        <v>25</v>
      </c>
      <c r="B113" s="5">
        <v>35182</v>
      </c>
      <c r="C113" s="25" t="s">
        <v>82</v>
      </c>
      <c r="D113" s="6">
        <v>1</v>
      </c>
      <c r="E113" s="38">
        <v>367.20000000000005</v>
      </c>
      <c r="F113" s="6">
        <f t="shared" si="3"/>
        <v>367.20000000000005</v>
      </c>
      <c r="G113" s="6" t="s">
        <v>9</v>
      </c>
      <c r="H113" s="8">
        <v>0.2</v>
      </c>
      <c r="I113" s="7"/>
      <c r="J113">
        <f t="shared" si="2"/>
        <v>367.20000000000005</v>
      </c>
      <c r="K113" s="37"/>
    </row>
    <row r="114" spans="1:11" ht="99.95" customHeight="1" x14ac:dyDescent="0.25">
      <c r="A114" s="5">
        <v>26</v>
      </c>
      <c r="B114" s="5">
        <v>35179</v>
      </c>
      <c r="C114" s="25" t="s">
        <v>83</v>
      </c>
      <c r="D114" s="6">
        <v>1</v>
      </c>
      <c r="E114" s="38">
        <v>507.6</v>
      </c>
      <c r="F114" s="6">
        <f t="shared" si="3"/>
        <v>507.6</v>
      </c>
      <c r="G114" s="6" t="s">
        <v>9</v>
      </c>
      <c r="H114" s="8">
        <v>0.2</v>
      </c>
      <c r="I114" s="7"/>
      <c r="J114">
        <f t="shared" si="2"/>
        <v>507.6</v>
      </c>
      <c r="K114" s="37"/>
    </row>
    <row r="115" spans="1:11" ht="99.95" customHeight="1" x14ac:dyDescent="0.25">
      <c r="A115" s="5">
        <v>27</v>
      </c>
      <c r="B115" s="5">
        <v>45727</v>
      </c>
      <c r="C115" s="25" t="s">
        <v>84</v>
      </c>
      <c r="D115" s="6">
        <v>1</v>
      </c>
      <c r="E115" s="38">
        <v>1414.8000000000002</v>
      </c>
      <c r="F115" s="6">
        <f t="shared" si="3"/>
        <v>1414.8000000000002</v>
      </c>
      <c r="G115" s="6" t="s">
        <v>9</v>
      </c>
      <c r="H115" s="8">
        <v>0.2</v>
      </c>
      <c r="I115" s="7"/>
      <c r="J115">
        <f t="shared" si="2"/>
        <v>1414.8000000000002</v>
      </c>
      <c r="K115" s="37"/>
    </row>
    <row r="116" spans="1:11" ht="99.95" customHeight="1" x14ac:dyDescent="0.25">
      <c r="A116" s="5">
        <v>28</v>
      </c>
      <c r="B116" s="5">
        <v>45726</v>
      </c>
      <c r="C116" s="25" t="s">
        <v>85</v>
      </c>
      <c r="D116" s="6">
        <v>1</v>
      </c>
      <c r="E116" s="38">
        <v>1066.5</v>
      </c>
      <c r="F116" s="6">
        <f t="shared" si="3"/>
        <v>1066.5</v>
      </c>
      <c r="G116" s="6" t="s">
        <v>9</v>
      </c>
      <c r="H116" s="8">
        <v>0.1</v>
      </c>
      <c r="I116" s="7"/>
      <c r="J116">
        <f t="shared" si="2"/>
        <v>1066.5</v>
      </c>
      <c r="K116" s="37"/>
    </row>
    <row r="117" spans="1:11" ht="99.95" customHeight="1" x14ac:dyDescent="0.25">
      <c r="A117" s="5">
        <v>29</v>
      </c>
      <c r="B117" s="5">
        <v>45734</v>
      </c>
      <c r="C117" s="25" t="s">
        <v>112</v>
      </c>
      <c r="D117" s="6">
        <v>2</v>
      </c>
      <c r="E117" s="38">
        <v>2241</v>
      </c>
      <c r="F117" s="6">
        <f t="shared" si="3"/>
        <v>4482</v>
      </c>
      <c r="G117" s="6" t="s">
        <v>9</v>
      </c>
      <c r="H117" s="8">
        <v>0.2</v>
      </c>
      <c r="I117" s="7"/>
      <c r="J117">
        <f t="shared" si="2"/>
        <v>4482</v>
      </c>
      <c r="K117" s="37"/>
    </row>
    <row r="118" spans="1:11" ht="99.95" customHeight="1" x14ac:dyDescent="0.25">
      <c r="A118" s="5">
        <v>30</v>
      </c>
      <c r="B118" s="5">
        <v>67675</v>
      </c>
      <c r="C118" s="26" t="s">
        <v>113</v>
      </c>
      <c r="D118" s="12">
        <v>1</v>
      </c>
      <c r="E118" s="38">
        <v>1741.5000000000002</v>
      </c>
      <c r="F118" s="6">
        <f t="shared" si="3"/>
        <v>1741.5000000000002</v>
      </c>
      <c r="G118" s="12" t="s">
        <v>9</v>
      </c>
      <c r="H118" s="19">
        <v>0.1</v>
      </c>
      <c r="I118" s="10"/>
      <c r="J118">
        <f t="shared" si="2"/>
        <v>1741.5000000000002</v>
      </c>
      <c r="K118" s="37"/>
    </row>
    <row r="119" spans="1:11" ht="99.95" customHeight="1" x14ac:dyDescent="0.25">
      <c r="A119" s="5">
        <v>31</v>
      </c>
      <c r="B119" s="5">
        <v>67676</v>
      </c>
      <c r="C119" s="26" t="s">
        <v>114</v>
      </c>
      <c r="D119" s="12">
        <v>1</v>
      </c>
      <c r="E119" s="38">
        <v>1741.5000000000002</v>
      </c>
      <c r="F119" s="6">
        <f t="shared" si="3"/>
        <v>1741.5000000000002</v>
      </c>
      <c r="G119" s="12" t="s">
        <v>9</v>
      </c>
      <c r="H119" s="19">
        <v>0.1</v>
      </c>
      <c r="I119" s="10"/>
      <c r="J119">
        <f t="shared" si="2"/>
        <v>1741.5000000000002</v>
      </c>
      <c r="K119" s="37"/>
    </row>
    <row r="120" spans="1:11" ht="99.95" customHeight="1" x14ac:dyDescent="0.25">
      <c r="A120" s="5">
        <v>32</v>
      </c>
      <c r="B120" s="5">
        <v>67678</v>
      </c>
      <c r="C120" s="26" t="s">
        <v>115</v>
      </c>
      <c r="D120" s="12">
        <v>1</v>
      </c>
      <c r="E120" s="38">
        <v>1741.5000000000002</v>
      </c>
      <c r="F120" s="6">
        <f t="shared" si="3"/>
        <v>1741.5000000000002</v>
      </c>
      <c r="G120" s="12" t="s">
        <v>9</v>
      </c>
      <c r="H120" s="19">
        <v>0.1</v>
      </c>
      <c r="I120" s="10"/>
      <c r="J120">
        <f t="shared" si="2"/>
        <v>1741.5000000000002</v>
      </c>
      <c r="K120" s="37"/>
    </row>
    <row r="121" spans="1:11" ht="99.95" customHeight="1" x14ac:dyDescent="0.25">
      <c r="A121" s="5">
        <v>33</v>
      </c>
      <c r="B121" s="5">
        <v>67677</v>
      </c>
      <c r="C121" s="26" t="s">
        <v>116</v>
      </c>
      <c r="D121" s="12">
        <v>1</v>
      </c>
      <c r="E121" s="38">
        <v>1741.5000000000002</v>
      </c>
      <c r="F121" s="6">
        <f t="shared" si="3"/>
        <v>1741.5000000000002</v>
      </c>
      <c r="G121" s="12" t="s">
        <v>9</v>
      </c>
      <c r="H121" s="19">
        <v>0.1</v>
      </c>
      <c r="I121" s="10"/>
      <c r="J121">
        <f t="shared" si="2"/>
        <v>1741.5000000000002</v>
      </c>
      <c r="K121" s="37"/>
    </row>
    <row r="122" spans="1:11" ht="99.95" customHeight="1" x14ac:dyDescent="0.25">
      <c r="A122" s="5">
        <v>34</v>
      </c>
      <c r="B122" s="14">
        <v>45742</v>
      </c>
      <c r="C122" s="26" t="s">
        <v>75</v>
      </c>
      <c r="D122" s="12">
        <v>6</v>
      </c>
      <c r="E122" s="38">
        <v>48.6</v>
      </c>
      <c r="F122" s="6">
        <f t="shared" si="3"/>
        <v>291.60000000000002</v>
      </c>
      <c r="G122" s="12" t="s">
        <v>9</v>
      </c>
      <c r="H122" s="19"/>
      <c r="I122" s="10"/>
      <c r="J122">
        <f t="shared" si="2"/>
        <v>291.60000000000002</v>
      </c>
      <c r="K122" s="37"/>
    </row>
    <row r="123" spans="1:11" ht="99.95" customHeight="1" x14ac:dyDescent="0.25">
      <c r="A123" s="5">
        <v>35</v>
      </c>
      <c r="B123" s="14">
        <v>66828</v>
      </c>
      <c r="C123" s="20" t="s">
        <v>38</v>
      </c>
      <c r="D123" s="12">
        <v>1</v>
      </c>
      <c r="E123" s="38">
        <v>1723.95</v>
      </c>
      <c r="F123" s="6">
        <f t="shared" si="3"/>
        <v>1723.95</v>
      </c>
      <c r="G123" s="12"/>
      <c r="H123" s="19"/>
      <c r="I123" s="10"/>
      <c r="J123">
        <f t="shared" si="2"/>
        <v>1723.95</v>
      </c>
      <c r="K123" s="37"/>
    </row>
    <row r="124" spans="1:11" ht="99.95" customHeight="1" x14ac:dyDescent="0.25">
      <c r="A124" s="5">
        <v>36</v>
      </c>
      <c r="B124" s="14">
        <v>63879</v>
      </c>
      <c r="C124" s="20" t="s">
        <v>117</v>
      </c>
      <c r="D124" s="12">
        <v>2</v>
      </c>
      <c r="E124" s="38">
        <v>283.5</v>
      </c>
      <c r="F124" s="6">
        <f t="shared" si="3"/>
        <v>567</v>
      </c>
      <c r="G124" s="12"/>
      <c r="H124" s="19"/>
      <c r="I124" s="10"/>
      <c r="J124">
        <f t="shared" si="2"/>
        <v>567</v>
      </c>
      <c r="K124" s="37"/>
    </row>
    <row r="125" spans="1:11" ht="99.95" customHeight="1" x14ac:dyDescent="0.25">
      <c r="A125" s="5">
        <v>37</v>
      </c>
      <c r="B125" s="14">
        <v>45728</v>
      </c>
      <c r="C125" s="20" t="s">
        <v>118</v>
      </c>
      <c r="D125" s="12">
        <v>2</v>
      </c>
      <c r="E125" s="38">
        <v>459.00000000000006</v>
      </c>
      <c r="F125" s="6">
        <f t="shared" si="3"/>
        <v>918.00000000000011</v>
      </c>
      <c r="G125" s="12"/>
      <c r="H125" s="19"/>
      <c r="I125" s="10"/>
      <c r="J125">
        <f t="shared" si="2"/>
        <v>918.00000000000011</v>
      </c>
      <c r="K125" s="37"/>
    </row>
    <row r="126" spans="1:11" ht="99.95" customHeight="1" x14ac:dyDescent="0.25">
      <c r="A126" s="5">
        <v>38</v>
      </c>
      <c r="B126" s="14">
        <v>38750</v>
      </c>
      <c r="C126" s="20" t="s">
        <v>119</v>
      </c>
      <c r="D126" s="12">
        <v>1</v>
      </c>
      <c r="E126" s="38">
        <v>9273.1500000000015</v>
      </c>
      <c r="F126" s="6">
        <f t="shared" si="3"/>
        <v>9273.1500000000015</v>
      </c>
      <c r="G126" s="12"/>
      <c r="H126" s="19"/>
      <c r="I126" s="10"/>
      <c r="J126">
        <f t="shared" si="2"/>
        <v>9273.1500000000015</v>
      </c>
      <c r="K126" s="37"/>
    </row>
    <row r="127" spans="1:11" ht="99.95" customHeight="1" x14ac:dyDescent="0.25">
      <c r="A127" s="5">
        <v>39</v>
      </c>
      <c r="B127" s="14">
        <v>60660</v>
      </c>
      <c r="C127" s="20" t="s">
        <v>120</v>
      </c>
      <c r="D127" s="12">
        <v>2</v>
      </c>
      <c r="E127" s="38">
        <v>612.90000000000009</v>
      </c>
      <c r="F127" s="6">
        <f t="shared" si="3"/>
        <v>1225.8000000000002</v>
      </c>
      <c r="G127" s="12"/>
      <c r="H127" s="19"/>
      <c r="I127" s="10"/>
      <c r="J127">
        <f t="shared" si="2"/>
        <v>1225.8000000000002</v>
      </c>
      <c r="K127" s="37"/>
    </row>
    <row r="128" spans="1:11" ht="99.95" customHeight="1" x14ac:dyDescent="0.25">
      <c r="A128" s="5">
        <v>40</v>
      </c>
      <c r="B128" s="14">
        <v>45721</v>
      </c>
      <c r="C128" s="20" t="s">
        <v>121</v>
      </c>
      <c r="D128" s="12">
        <v>3</v>
      </c>
      <c r="E128" s="38">
        <v>152.55000000000001</v>
      </c>
      <c r="F128" s="6">
        <f t="shared" si="3"/>
        <v>457.65000000000003</v>
      </c>
      <c r="G128" s="12"/>
      <c r="H128" s="19"/>
      <c r="I128" s="10"/>
      <c r="J128">
        <f t="shared" si="2"/>
        <v>457.65000000000003</v>
      </c>
      <c r="K128" s="37"/>
    </row>
    <row r="129" spans="1:11" ht="99.95" customHeight="1" x14ac:dyDescent="0.25">
      <c r="A129" s="5">
        <v>41</v>
      </c>
      <c r="B129" s="14">
        <v>45747</v>
      </c>
      <c r="C129" s="20" t="s">
        <v>122</v>
      </c>
      <c r="D129" s="12">
        <v>2</v>
      </c>
      <c r="E129" s="38">
        <v>2174.8500000000004</v>
      </c>
      <c r="F129" s="6">
        <f t="shared" si="3"/>
        <v>4349.7000000000007</v>
      </c>
      <c r="G129" s="12"/>
      <c r="H129" s="19"/>
      <c r="I129" s="10"/>
      <c r="J129">
        <f t="shared" si="2"/>
        <v>4349.7000000000007</v>
      </c>
      <c r="K129" s="37"/>
    </row>
    <row r="130" spans="1:11" ht="99.95" customHeight="1" x14ac:dyDescent="0.25">
      <c r="A130" s="5">
        <v>42</v>
      </c>
      <c r="B130" s="14">
        <v>45707</v>
      </c>
      <c r="C130" s="20" t="s">
        <v>123</v>
      </c>
      <c r="D130" s="12">
        <v>2</v>
      </c>
      <c r="E130" s="38">
        <v>1351.3500000000001</v>
      </c>
      <c r="F130" s="6">
        <f t="shared" si="3"/>
        <v>2702.7000000000003</v>
      </c>
      <c r="G130" s="12"/>
      <c r="H130" s="19"/>
      <c r="I130" s="10"/>
      <c r="J130">
        <f t="shared" si="2"/>
        <v>2702.7000000000003</v>
      </c>
      <c r="K130" s="37"/>
    </row>
    <row r="131" spans="1:11" ht="27.75" customHeight="1" x14ac:dyDescent="0.25">
      <c r="A131" s="30"/>
      <c r="B131" s="30"/>
      <c r="C131" s="31" t="s">
        <v>128</v>
      </c>
      <c r="D131" s="30"/>
      <c r="E131" s="30"/>
      <c r="F131" s="32">
        <f>J131</f>
        <v>806217.3</v>
      </c>
      <c r="J131">
        <f>SUM(J7:J130)</f>
        <v>806217.3</v>
      </c>
    </row>
    <row r="132" spans="1:11" ht="99.95" customHeight="1" x14ac:dyDescent="0.25"/>
    <row r="133" spans="1:11" ht="99.95" customHeight="1" x14ac:dyDescent="0.25"/>
    <row r="134" spans="1:11" ht="99.95" customHeight="1" x14ac:dyDescent="0.25"/>
    <row r="135" spans="1:11" ht="99.95" customHeight="1" x14ac:dyDescent="0.25"/>
    <row r="136" spans="1:11" ht="99.95" customHeight="1" x14ac:dyDescent="0.25"/>
    <row r="137" spans="1:11" ht="99.95" customHeight="1" x14ac:dyDescent="0.25"/>
    <row r="138" spans="1:11" ht="99.95" customHeight="1" x14ac:dyDescent="0.25"/>
    <row r="139" spans="1:11" ht="99.95" customHeight="1" x14ac:dyDescent="0.25"/>
    <row r="140" spans="1:11" ht="99.95" customHeight="1" x14ac:dyDescent="0.25"/>
    <row r="141" spans="1:11" ht="99.95" customHeight="1" x14ac:dyDescent="0.25"/>
    <row r="142" spans="1:11" ht="99.95" customHeight="1" x14ac:dyDescent="0.25"/>
    <row r="143" spans="1:11" ht="99.95" customHeight="1" x14ac:dyDescent="0.25"/>
    <row r="144" spans="1:11" ht="99.95" customHeight="1" x14ac:dyDescent="0.25"/>
    <row r="145" ht="99.95" customHeight="1" x14ac:dyDescent="0.25"/>
    <row r="146" ht="99.95" customHeight="1" x14ac:dyDescent="0.25"/>
    <row r="147" ht="99.95" customHeight="1" x14ac:dyDescent="0.25"/>
    <row r="148" ht="99.95" customHeight="1" x14ac:dyDescent="0.25"/>
    <row r="149" ht="99.95" customHeight="1" x14ac:dyDescent="0.25"/>
    <row r="150" ht="99.95" customHeight="1" x14ac:dyDescent="0.25"/>
    <row r="151" ht="99.95" customHeight="1" x14ac:dyDescent="0.25"/>
    <row r="152" ht="99.95" customHeight="1" x14ac:dyDescent="0.25"/>
    <row r="153" ht="99.95" customHeight="1" x14ac:dyDescent="0.25"/>
    <row r="154" ht="99.95" customHeight="1" x14ac:dyDescent="0.25"/>
    <row r="155" ht="99.95" customHeight="1" x14ac:dyDescent="0.25"/>
    <row r="156" ht="99.95" customHeight="1" x14ac:dyDescent="0.25"/>
    <row r="157" ht="99.95" customHeight="1" x14ac:dyDescent="0.25"/>
    <row r="158" ht="99.95" customHeight="1" x14ac:dyDescent="0.25"/>
    <row r="159" ht="99.95" customHeight="1" x14ac:dyDescent="0.25"/>
    <row r="160" ht="99.95" customHeight="1" x14ac:dyDescent="0.25"/>
    <row r="161" ht="99.95" customHeight="1" x14ac:dyDescent="0.25"/>
    <row r="162" ht="99.95" customHeight="1" x14ac:dyDescent="0.25"/>
    <row r="163" ht="99.95" customHeight="1" x14ac:dyDescent="0.25"/>
    <row r="164" ht="99.95" customHeight="1" x14ac:dyDescent="0.25"/>
    <row r="165" ht="99.95" customHeight="1" x14ac:dyDescent="0.25"/>
    <row r="166" ht="99.95" customHeight="1" x14ac:dyDescent="0.25"/>
    <row r="167" ht="99.95" customHeight="1" x14ac:dyDescent="0.25"/>
    <row r="168" ht="99.95" customHeight="1" x14ac:dyDescent="0.25"/>
    <row r="169" ht="99.95" customHeight="1" x14ac:dyDescent="0.25"/>
    <row r="170" ht="99.95" customHeight="1" x14ac:dyDescent="0.25"/>
    <row r="171" ht="99.95" customHeight="1" x14ac:dyDescent="0.25"/>
    <row r="172" ht="99.95" customHeight="1" x14ac:dyDescent="0.25"/>
    <row r="173" ht="99.95" customHeight="1" x14ac:dyDescent="0.25"/>
    <row r="174" ht="99.95" customHeight="1" x14ac:dyDescent="0.25"/>
    <row r="175" ht="99.95" customHeight="1" x14ac:dyDescent="0.25"/>
    <row r="176" ht="99.95" customHeight="1" x14ac:dyDescent="0.25"/>
    <row r="177" ht="99.95" customHeight="1" x14ac:dyDescent="0.25"/>
    <row r="178" ht="99.95" customHeight="1" x14ac:dyDescent="0.25"/>
    <row r="179" ht="99.95" customHeight="1" x14ac:dyDescent="0.25"/>
    <row r="180" ht="99.95" customHeight="1" x14ac:dyDescent="0.25"/>
    <row r="181" ht="99.95" customHeight="1" x14ac:dyDescent="0.25"/>
    <row r="182" ht="99.95" customHeight="1" x14ac:dyDescent="0.25"/>
    <row r="183" ht="99.95" customHeight="1" x14ac:dyDescent="0.25"/>
    <row r="184" ht="99.95" customHeight="1" x14ac:dyDescent="0.25"/>
    <row r="185" ht="99.95" customHeight="1" x14ac:dyDescent="0.25"/>
    <row r="186" ht="99.95" customHeight="1" x14ac:dyDescent="0.25"/>
    <row r="187" ht="99.95" customHeight="1" x14ac:dyDescent="0.25"/>
    <row r="188" ht="99.95" customHeight="1" x14ac:dyDescent="0.25"/>
    <row r="189" ht="99.95" customHeight="1" x14ac:dyDescent="0.25"/>
    <row r="190" ht="99.95" customHeight="1" x14ac:dyDescent="0.25"/>
    <row r="191" ht="99.95" customHeight="1" x14ac:dyDescent="0.25"/>
    <row r="192" ht="99.95" customHeight="1" x14ac:dyDescent="0.25"/>
    <row r="193" ht="99.95" customHeight="1" x14ac:dyDescent="0.25"/>
    <row r="194" ht="99.95" customHeight="1" x14ac:dyDescent="0.25"/>
    <row r="195" ht="99.95" customHeight="1" x14ac:dyDescent="0.25"/>
    <row r="196" ht="99.95" customHeight="1" x14ac:dyDescent="0.25"/>
    <row r="197" ht="99.95" customHeight="1" x14ac:dyDescent="0.25"/>
    <row r="198" ht="99.95" customHeight="1" x14ac:dyDescent="0.25"/>
    <row r="199" ht="99.95" customHeight="1" x14ac:dyDescent="0.25"/>
    <row r="200" ht="99.95" customHeight="1" x14ac:dyDescent="0.25"/>
    <row r="201" ht="99.95" customHeight="1" x14ac:dyDescent="0.25"/>
    <row r="202" ht="99.95" customHeight="1" x14ac:dyDescent="0.25"/>
    <row r="203" ht="99.95" customHeight="1" x14ac:dyDescent="0.25"/>
    <row r="204" ht="99.95" customHeight="1" x14ac:dyDescent="0.25"/>
    <row r="205" ht="99.95" customHeight="1" x14ac:dyDescent="0.25"/>
    <row r="206" ht="99.95" customHeight="1" x14ac:dyDescent="0.25"/>
    <row r="207" ht="99.95" customHeight="1" x14ac:dyDescent="0.25"/>
    <row r="208" ht="99.95" customHeight="1" x14ac:dyDescent="0.25"/>
    <row r="209" ht="99.95" customHeight="1" x14ac:dyDescent="0.25"/>
    <row r="210" ht="99.95" customHeight="1" x14ac:dyDescent="0.25"/>
    <row r="211" ht="99.95" customHeight="1" x14ac:dyDescent="0.25"/>
    <row r="212" ht="99.95" customHeight="1" x14ac:dyDescent="0.25"/>
    <row r="213" ht="99.95" customHeight="1" x14ac:dyDescent="0.25"/>
    <row r="214" ht="99.95" customHeight="1" x14ac:dyDescent="0.25"/>
    <row r="215" ht="99.95" customHeight="1" x14ac:dyDescent="0.25"/>
    <row r="216" ht="99.95" customHeight="1" x14ac:dyDescent="0.25"/>
    <row r="217" ht="99.95" customHeight="1" x14ac:dyDescent="0.25"/>
    <row r="218" ht="99.95" customHeight="1" x14ac:dyDescent="0.25"/>
    <row r="219" ht="99.95" customHeight="1" x14ac:dyDescent="0.25"/>
    <row r="220" ht="99.95" customHeight="1" x14ac:dyDescent="0.25"/>
    <row r="221" ht="99.95" customHeight="1" x14ac:dyDescent="0.25"/>
    <row r="222" ht="99.95" customHeight="1" x14ac:dyDescent="0.25"/>
    <row r="223" ht="99.95" customHeight="1" x14ac:dyDescent="0.25"/>
    <row r="224" ht="99.95" customHeight="1" x14ac:dyDescent="0.25"/>
    <row r="225" ht="99.95" customHeight="1" x14ac:dyDescent="0.25"/>
    <row r="226" ht="99.95" customHeight="1" x14ac:dyDescent="0.25"/>
    <row r="227" ht="99.95" customHeight="1" x14ac:dyDescent="0.25"/>
    <row r="228" ht="99.95" customHeight="1" x14ac:dyDescent="0.25"/>
    <row r="229" ht="99.95" customHeight="1" x14ac:dyDescent="0.25"/>
    <row r="230" ht="99.95" customHeight="1" x14ac:dyDescent="0.25"/>
    <row r="231" ht="99.95" customHeight="1" x14ac:dyDescent="0.25"/>
    <row r="232" ht="99.95" customHeight="1" x14ac:dyDescent="0.25"/>
    <row r="233" ht="99.95" customHeight="1" x14ac:dyDescent="0.25"/>
    <row r="234" ht="99.95" customHeight="1" x14ac:dyDescent="0.25"/>
    <row r="235" ht="99.95" customHeight="1" x14ac:dyDescent="0.25"/>
    <row r="236" ht="99.95" customHeight="1" x14ac:dyDescent="0.25"/>
    <row r="237" ht="99.95" customHeight="1" x14ac:dyDescent="0.25"/>
    <row r="238" ht="99.95" customHeight="1" x14ac:dyDescent="0.25"/>
    <row r="239" ht="99.95" customHeight="1" x14ac:dyDescent="0.25"/>
    <row r="240" ht="99.95" customHeight="1" x14ac:dyDescent="0.25"/>
    <row r="241" ht="99.95" customHeight="1" x14ac:dyDescent="0.25"/>
    <row r="242" ht="99.95" customHeight="1" x14ac:dyDescent="0.25"/>
    <row r="243" ht="99.95" customHeight="1" x14ac:dyDescent="0.25"/>
    <row r="244" ht="99.95" customHeight="1" x14ac:dyDescent="0.25"/>
    <row r="245" ht="99.95" customHeight="1" x14ac:dyDescent="0.25"/>
    <row r="246" ht="99.95" customHeight="1" x14ac:dyDescent="0.25"/>
    <row r="247" ht="99.95" customHeight="1" x14ac:dyDescent="0.25"/>
    <row r="248" ht="99.95" customHeight="1" x14ac:dyDescent="0.25"/>
    <row r="249" ht="99.95" customHeight="1" x14ac:dyDescent="0.25"/>
    <row r="250" ht="99.95" customHeight="1" x14ac:dyDescent="0.25"/>
    <row r="251" ht="99.95" customHeight="1" x14ac:dyDescent="0.25"/>
    <row r="252" ht="99.95" customHeight="1" x14ac:dyDescent="0.25"/>
    <row r="253" ht="99.95" customHeight="1" x14ac:dyDescent="0.25"/>
    <row r="254" ht="99.95" customHeight="1" x14ac:dyDescent="0.25"/>
    <row r="255" ht="99.95" customHeight="1" x14ac:dyDescent="0.25"/>
    <row r="256" ht="99.95" customHeight="1" x14ac:dyDescent="0.25"/>
    <row r="257" ht="99.95" customHeight="1" x14ac:dyDescent="0.25"/>
    <row r="258" ht="99.95" customHeight="1" x14ac:dyDescent="0.25"/>
    <row r="259" ht="99.95" customHeight="1" x14ac:dyDescent="0.25"/>
    <row r="260" ht="99.95" customHeight="1" x14ac:dyDescent="0.25"/>
    <row r="261" ht="99.95" customHeight="1" x14ac:dyDescent="0.25"/>
    <row r="262" ht="99.95" customHeight="1" x14ac:dyDescent="0.25"/>
    <row r="263" ht="99.95" customHeight="1" x14ac:dyDescent="0.25"/>
    <row r="264" ht="99.95" customHeight="1" x14ac:dyDescent="0.25"/>
    <row r="265" ht="99.95" customHeight="1" x14ac:dyDescent="0.25"/>
    <row r="266" ht="99.95" customHeight="1" x14ac:dyDescent="0.25"/>
    <row r="267" ht="99.95" customHeight="1" x14ac:dyDescent="0.25"/>
    <row r="268" ht="99.95" customHeight="1" x14ac:dyDescent="0.25"/>
    <row r="269" ht="99.95" customHeight="1" x14ac:dyDescent="0.25"/>
    <row r="270" ht="99.95" customHeight="1" x14ac:dyDescent="0.25"/>
    <row r="271" ht="99.95" customHeight="1" x14ac:dyDescent="0.25"/>
    <row r="272" ht="99.95" customHeight="1" x14ac:dyDescent="0.25"/>
    <row r="273" ht="99.95" customHeight="1" x14ac:dyDescent="0.25"/>
    <row r="274" ht="99.95" customHeight="1" x14ac:dyDescent="0.25"/>
    <row r="275" ht="99.95" customHeight="1" x14ac:dyDescent="0.25"/>
    <row r="276" ht="99.95" customHeight="1" x14ac:dyDescent="0.25"/>
    <row r="277" ht="99.95" customHeight="1" x14ac:dyDescent="0.25"/>
    <row r="278" ht="99.95" customHeight="1" x14ac:dyDescent="0.25"/>
    <row r="279" ht="99.95" customHeight="1" x14ac:dyDescent="0.25"/>
    <row r="280" ht="99.95" customHeight="1" x14ac:dyDescent="0.25"/>
    <row r="281" ht="99.95" customHeight="1" x14ac:dyDescent="0.25"/>
    <row r="282" ht="99.95" customHeight="1" x14ac:dyDescent="0.25"/>
    <row r="283" ht="99.95" customHeight="1" x14ac:dyDescent="0.25"/>
    <row r="284" ht="99.95" customHeight="1" x14ac:dyDescent="0.25"/>
    <row r="285" ht="99.95" customHeight="1" x14ac:dyDescent="0.25"/>
    <row r="286" ht="99.95" customHeight="1" x14ac:dyDescent="0.25"/>
    <row r="287" ht="99.95" customHeight="1" x14ac:dyDescent="0.25"/>
    <row r="288" ht="99.95" customHeight="1" x14ac:dyDescent="0.25"/>
    <row r="289" ht="99.95" customHeight="1" x14ac:dyDescent="0.25"/>
    <row r="290" ht="99.95" customHeight="1" x14ac:dyDescent="0.25"/>
    <row r="291" ht="99.95" customHeight="1" x14ac:dyDescent="0.25"/>
    <row r="292" ht="99.95" customHeight="1" x14ac:dyDescent="0.25"/>
    <row r="293" ht="99.95" customHeight="1" x14ac:dyDescent="0.25"/>
    <row r="294" ht="99.95" customHeight="1" x14ac:dyDescent="0.25"/>
    <row r="295" ht="99.95" customHeight="1" x14ac:dyDescent="0.25"/>
    <row r="296" ht="99.95" customHeight="1" x14ac:dyDescent="0.25"/>
    <row r="297" ht="99.95" customHeight="1" x14ac:dyDescent="0.25"/>
    <row r="298" ht="99.95" customHeight="1" x14ac:dyDescent="0.25"/>
    <row r="299" ht="99.95" customHeight="1" x14ac:dyDescent="0.25"/>
    <row r="300" ht="99.95" customHeight="1" x14ac:dyDescent="0.25"/>
    <row r="301" ht="99.95" customHeight="1" x14ac:dyDescent="0.25"/>
    <row r="302" ht="99.95" customHeight="1" x14ac:dyDescent="0.25"/>
    <row r="303" ht="99.95" customHeight="1" x14ac:dyDescent="0.25"/>
    <row r="304" ht="99.95" customHeight="1" x14ac:dyDescent="0.25"/>
    <row r="305" ht="99.95" customHeight="1" x14ac:dyDescent="0.25"/>
    <row r="306" ht="99.95" customHeight="1" x14ac:dyDescent="0.25"/>
    <row r="307" ht="99.95" customHeight="1" x14ac:dyDescent="0.25"/>
    <row r="308" ht="99.95" customHeight="1" x14ac:dyDescent="0.25"/>
    <row r="309" ht="99.95" customHeight="1" x14ac:dyDescent="0.25"/>
    <row r="310" ht="99.95" customHeight="1" x14ac:dyDescent="0.25"/>
    <row r="311" ht="99.95" customHeight="1" x14ac:dyDescent="0.25"/>
    <row r="312" ht="99.95" customHeight="1" x14ac:dyDescent="0.25"/>
    <row r="313" ht="99.95" customHeight="1" x14ac:dyDescent="0.25"/>
    <row r="314" ht="99.95" customHeight="1" x14ac:dyDescent="0.25"/>
    <row r="315" ht="99.95" customHeight="1" x14ac:dyDescent="0.25"/>
    <row r="316" ht="99.95" customHeight="1" x14ac:dyDescent="0.25"/>
    <row r="317" ht="99.95" customHeight="1" x14ac:dyDescent="0.25"/>
    <row r="318" ht="99.95" customHeight="1" x14ac:dyDescent="0.25"/>
    <row r="319" ht="99.95" customHeight="1" x14ac:dyDescent="0.25"/>
    <row r="320" ht="99.95" customHeight="1" x14ac:dyDescent="0.25"/>
    <row r="321" ht="99.95" customHeight="1" x14ac:dyDescent="0.25"/>
    <row r="322" ht="99.95" customHeight="1" x14ac:dyDescent="0.25"/>
    <row r="323" ht="99.95" customHeight="1" x14ac:dyDescent="0.25"/>
    <row r="324" ht="99.95" customHeight="1" x14ac:dyDescent="0.25"/>
    <row r="325" ht="99.95" customHeight="1" x14ac:dyDescent="0.25"/>
    <row r="326" ht="99.95" customHeight="1" x14ac:dyDescent="0.25"/>
    <row r="327" ht="99.95" customHeight="1" x14ac:dyDescent="0.25"/>
    <row r="328" ht="99.95" customHeight="1" x14ac:dyDescent="0.25"/>
    <row r="329" ht="99.95" customHeight="1" x14ac:dyDescent="0.25"/>
    <row r="330" ht="99.95" customHeight="1" x14ac:dyDescent="0.25"/>
    <row r="331" ht="99.95" customHeight="1" x14ac:dyDescent="0.25"/>
    <row r="332" ht="99.95" customHeight="1" x14ac:dyDescent="0.25"/>
    <row r="333" ht="99.95" customHeight="1" x14ac:dyDescent="0.25"/>
    <row r="334" ht="99.95" customHeight="1" x14ac:dyDescent="0.25"/>
    <row r="335" ht="99.95" customHeight="1" x14ac:dyDescent="0.25"/>
    <row r="336" ht="99.95" customHeight="1" x14ac:dyDescent="0.25"/>
    <row r="337" ht="99.95" customHeight="1" x14ac:dyDescent="0.25"/>
    <row r="338" ht="99.95" customHeight="1" x14ac:dyDescent="0.25"/>
    <row r="339" ht="99.95" customHeight="1" x14ac:dyDescent="0.25"/>
    <row r="340" ht="99.95" customHeight="1" x14ac:dyDescent="0.25"/>
    <row r="341" ht="99.95" customHeight="1" x14ac:dyDescent="0.25"/>
    <row r="342" ht="99.95" customHeight="1" x14ac:dyDescent="0.25"/>
    <row r="343" ht="99.95" customHeight="1" x14ac:dyDescent="0.25"/>
    <row r="344" ht="99.95" customHeight="1" x14ac:dyDescent="0.25"/>
    <row r="345" ht="99.95" customHeight="1" x14ac:dyDescent="0.25"/>
    <row r="346" ht="99.95" customHeight="1" x14ac:dyDescent="0.25"/>
    <row r="347" ht="99.95" customHeight="1" x14ac:dyDescent="0.25"/>
    <row r="348" ht="99.95" customHeight="1" x14ac:dyDescent="0.25"/>
    <row r="349" ht="99.95" customHeight="1" x14ac:dyDescent="0.25"/>
    <row r="350" ht="99.95" customHeight="1" x14ac:dyDescent="0.25"/>
    <row r="351" ht="99.95" customHeight="1" x14ac:dyDescent="0.25"/>
    <row r="352" ht="99.95" customHeight="1" x14ac:dyDescent="0.25"/>
    <row r="353" ht="99.95" customHeight="1" x14ac:dyDescent="0.25"/>
    <row r="354" ht="99.95" customHeight="1" x14ac:dyDescent="0.25"/>
    <row r="355" ht="99.95" customHeight="1" x14ac:dyDescent="0.25"/>
    <row r="356" ht="99.95" customHeight="1" x14ac:dyDescent="0.25"/>
    <row r="357" ht="99.95" customHeight="1" x14ac:dyDescent="0.25"/>
    <row r="358" ht="99.95" customHeight="1" x14ac:dyDescent="0.25"/>
    <row r="359" ht="99.95" customHeight="1" x14ac:dyDescent="0.25"/>
    <row r="360" ht="99.95" customHeight="1" x14ac:dyDescent="0.25"/>
    <row r="361" ht="99.95" customHeight="1" x14ac:dyDescent="0.25"/>
    <row r="362" ht="99.95" customHeight="1" x14ac:dyDescent="0.25"/>
    <row r="363" ht="99.95" customHeight="1" x14ac:dyDescent="0.25"/>
    <row r="364" ht="99.95" customHeight="1" x14ac:dyDescent="0.25"/>
    <row r="365" ht="99.95" customHeight="1" x14ac:dyDescent="0.25"/>
    <row r="366" ht="99.95" customHeight="1" x14ac:dyDescent="0.25"/>
    <row r="367" ht="99.95" customHeight="1" x14ac:dyDescent="0.25"/>
    <row r="368" ht="99.95" customHeight="1" x14ac:dyDescent="0.25"/>
    <row r="369" ht="99.95" customHeight="1" x14ac:dyDescent="0.25"/>
    <row r="370" ht="99.95" customHeight="1" x14ac:dyDescent="0.25"/>
    <row r="371" ht="99.95" customHeight="1" x14ac:dyDescent="0.25"/>
    <row r="372" ht="99.95" customHeight="1" x14ac:dyDescent="0.25"/>
    <row r="373" ht="99.95" customHeight="1" x14ac:dyDescent="0.25"/>
    <row r="374" ht="99.95" customHeight="1" x14ac:dyDescent="0.25"/>
    <row r="375" ht="99.95" customHeight="1" x14ac:dyDescent="0.25"/>
    <row r="376" ht="99.95" customHeight="1" x14ac:dyDescent="0.25"/>
    <row r="377" ht="99.95" customHeight="1" x14ac:dyDescent="0.25"/>
    <row r="378" ht="99.95" customHeight="1" x14ac:dyDescent="0.25"/>
    <row r="379" ht="99.95" customHeight="1" x14ac:dyDescent="0.25"/>
    <row r="380" ht="99.95" customHeight="1" x14ac:dyDescent="0.25"/>
    <row r="381" ht="99.95" customHeight="1" x14ac:dyDescent="0.25"/>
    <row r="382" ht="99.95" customHeight="1" x14ac:dyDescent="0.25"/>
    <row r="383" ht="99.95" customHeight="1" x14ac:dyDescent="0.25"/>
    <row r="384" ht="99.95" customHeight="1" x14ac:dyDescent="0.25"/>
    <row r="385" ht="99.95" customHeight="1" x14ac:dyDescent="0.25"/>
    <row r="386" ht="99.95" customHeight="1" x14ac:dyDescent="0.25"/>
    <row r="387" ht="99.95" customHeight="1" x14ac:dyDescent="0.25"/>
    <row r="388" ht="99.95" customHeight="1" x14ac:dyDescent="0.25"/>
    <row r="389" ht="99.95" customHeight="1" x14ac:dyDescent="0.25"/>
    <row r="390" ht="99.95" customHeight="1" x14ac:dyDescent="0.25"/>
    <row r="391" ht="99.95" customHeight="1" x14ac:dyDescent="0.25"/>
    <row r="392" ht="99.95" customHeight="1" x14ac:dyDescent="0.25"/>
    <row r="393" ht="99.95" customHeight="1" x14ac:dyDescent="0.25"/>
    <row r="394" ht="99.95" customHeight="1" x14ac:dyDescent="0.25"/>
    <row r="395" ht="99.95" customHeight="1" x14ac:dyDescent="0.25"/>
    <row r="396" ht="99.95" customHeight="1" x14ac:dyDescent="0.25"/>
    <row r="397" ht="99.95" customHeight="1" x14ac:dyDescent="0.25"/>
    <row r="398" ht="99.95" customHeight="1" x14ac:dyDescent="0.25"/>
    <row r="399" ht="99.95" customHeight="1" x14ac:dyDescent="0.25"/>
    <row r="400" ht="99.95" customHeight="1" x14ac:dyDescent="0.25"/>
    <row r="401" ht="99.95" customHeight="1" x14ac:dyDescent="0.25"/>
    <row r="402" ht="99.95" customHeight="1" x14ac:dyDescent="0.25"/>
    <row r="403" ht="99.95" customHeight="1" x14ac:dyDescent="0.25"/>
    <row r="404" ht="99.95" customHeight="1" x14ac:dyDescent="0.25"/>
    <row r="405" ht="99.95" customHeight="1" x14ac:dyDescent="0.25"/>
    <row r="406" ht="99.95" customHeight="1" x14ac:dyDescent="0.25"/>
    <row r="407" ht="99.95" customHeight="1" x14ac:dyDescent="0.25"/>
    <row r="408" ht="99.95" customHeight="1" x14ac:dyDescent="0.25"/>
    <row r="409" ht="99.95" customHeight="1" x14ac:dyDescent="0.25"/>
    <row r="410" ht="99.95" customHeight="1" x14ac:dyDescent="0.25"/>
    <row r="411" ht="99.95" customHeight="1" x14ac:dyDescent="0.25"/>
    <row r="412" ht="99.95" customHeight="1" x14ac:dyDescent="0.25"/>
    <row r="413" ht="99.95" customHeight="1" x14ac:dyDescent="0.25"/>
    <row r="414" ht="99.95" customHeight="1" x14ac:dyDescent="0.25"/>
    <row r="415" ht="99.95" customHeight="1" x14ac:dyDescent="0.25"/>
    <row r="416" ht="99.95" customHeight="1" x14ac:dyDescent="0.25"/>
    <row r="417" ht="99.95" customHeight="1" x14ac:dyDescent="0.25"/>
    <row r="418" ht="99.95" customHeight="1" x14ac:dyDescent="0.25"/>
    <row r="419" ht="99.95" customHeight="1" x14ac:dyDescent="0.25"/>
    <row r="420" ht="99.95" customHeight="1" x14ac:dyDescent="0.25"/>
    <row r="421" ht="99.95" customHeight="1" x14ac:dyDescent="0.25"/>
    <row r="422" ht="99.95" customHeight="1" x14ac:dyDescent="0.25"/>
    <row r="423" ht="99.95" customHeight="1" x14ac:dyDescent="0.25"/>
    <row r="424" ht="99.95" customHeight="1" x14ac:dyDescent="0.25"/>
    <row r="425" ht="99.95" customHeight="1" x14ac:dyDescent="0.25"/>
    <row r="426" ht="99.95" customHeight="1" x14ac:dyDescent="0.25"/>
    <row r="427" ht="99.95" customHeight="1" x14ac:dyDescent="0.25"/>
    <row r="428" ht="99.95" customHeight="1" x14ac:dyDescent="0.25"/>
    <row r="429" ht="99.95" customHeight="1" x14ac:dyDescent="0.25"/>
    <row r="430" ht="99.95" customHeight="1" x14ac:dyDescent="0.25"/>
    <row r="431" ht="99.95" customHeight="1" x14ac:dyDescent="0.25"/>
    <row r="432" ht="99.95" customHeight="1" x14ac:dyDescent="0.25"/>
    <row r="433" ht="99.95" customHeight="1" x14ac:dyDescent="0.25"/>
    <row r="434" ht="99.95" customHeight="1" x14ac:dyDescent="0.25"/>
    <row r="435" ht="99.95" customHeight="1" x14ac:dyDescent="0.25"/>
    <row r="436" ht="99.95" customHeight="1" x14ac:dyDescent="0.25"/>
    <row r="437" ht="99.95" customHeight="1" x14ac:dyDescent="0.25"/>
    <row r="438" ht="99.95" customHeight="1" x14ac:dyDescent="0.25"/>
    <row r="439" ht="99.95" customHeight="1" x14ac:dyDescent="0.25"/>
    <row r="440" ht="99.95" customHeight="1" x14ac:dyDescent="0.25"/>
    <row r="441" ht="99.95" customHeight="1" x14ac:dyDescent="0.25"/>
    <row r="442" ht="99.95" customHeight="1" x14ac:dyDescent="0.25"/>
    <row r="443" ht="99.95" customHeight="1" x14ac:dyDescent="0.25"/>
    <row r="444" ht="99.95" customHeight="1" x14ac:dyDescent="0.25"/>
    <row r="445" ht="99.95" customHeight="1" x14ac:dyDescent="0.25"/>
    <row r="446" ht="99.95" customHeight="1" x14ac:dyDescent="0.25"/>
    <row r="447" ht="99.95" customHeight="1" x14ac:dyDescent="0.25"/>
    <row r="448" ht="99.95" customHeight="1" x14ac:dyDescent="0.25"/>
    <row r="449" ht="99.95" customHeight="1" x14ac:dyDescent="0.25"/>
    <row r="450" ht="99.95" customHeight="1" x14ac:dyDescent="0.25"/>
    <row r="451" ht="99.95" customHeight="1" x14ac:dyDescent="0.25"/>
    <row r="452" ht="99.95" customHeight="1" x14ac:dyDescent="0.25"/>
    <row r="453" ht="99.95" customHeight="1" x14ac:dyDescent="0.25"/>
    <row r="454" ht="99.95" customHeight="1" x14ac:dyDescent="0.25"/>
    <row r="455" ht="99.95" customHeight="1" x14ac:dyDescent="0.25"/>
    <row r="456" ht="99.95" customHeight="1" x14ac:dyDescent="0.25"/>
    <row r="457" ht="99.95" customHeight="1" x14ac:dyDescent="0.25"/>
    <row r="458" ht="99.95" customHeight="1" x14ac:dyDescent="0.25"/>
    <row r="459" ht="99.95" customHeight="1" x14ac:dyDescent="0.25"/>
    <row r="460" ht="99.95" customHeight="1" x14ac:dyDescent="0.25"/>
    <row r="461" ht="99.95" customHeight="1" x14ac:dyDescent="0.25"/>
    <row r="462" ht="99.95" customHeight="1" x14ac:dyDescent="0.25"/>
    <row r="463" ht="99.95" customHeight="1" x14ac:dyDescent="0.25"/>
    <row r="464" ht="99.95" customHeight="1" x14ac:dyDescent="0.25"/>
    <row r="465" ht="99.95" customHeight="1" x14ac:dyDescent="0.25"/>
    <row r="466" ht="99.95" customHeight="1" x14ac:dyDescent="0.25"/>
    <row r="467" ht="99.95" customHeight="1" x14ac:dyDescent="0.25"/>
    <row r="468" ht="99.95" customHeight="1" x14ac:dyDescent="0.25"/>
    <row r="469" ht="99.95" customHeight="1" x14ac:dyDescent="0.25"/>
    <row r="470" ht="99.95" customHeight="1" x14ac:dyDescent="0.25"/>
    <row r="471" ht="99.95" customHeight="1" x14ac:dyDescent="0.25"/>
    <row r="472" ht="99.95" customHeight="1" x14ac:dyDescent="0.25"/>
    <row r="473" ht="99.95" customHeight="1" x14ac:dyDescent="0.25"/>
    <row r="474" ht="99.95" customHeight="1" x14ac:dyDescent="0.25"/>
    <row r="475" ht="99.95" customHeight="1" x14ac:dyDescent="0.25"/>
    <row r="476" ht="99.95" customHeight="1" x14ac:dyDescent="0.25"/>
    <row r="477" ht="99.95" customHeight="1" x14ac:dyDescent="0.25"/>
    <row r="478" ht="99.95" customHeight="1" x14ac:dyDescent="0.25"/>
    <row r="479" ht="99.95" customHeight="1" x14ac:dyDescent="0.25"/>
    <row r="480" ht="99.95" customHeight="1" x14ac:dyDescent="0.25"/>
    <row r="481" ht="99.95" customHeight="1" x14ac:dyDescent="0.25"/>
    <row r="482" ht="99.95" customHeight="1" x14ac:dyDescent="0.25"/>
    <row r="483" ht="99.95" customHeight="1" x14ac:dyDescent="0.25"/>
    <row r="484" ht="99.95" customHeight="1" x14ac:dyDescent="0.25"/>
    <row r="485" ht="99.95" customHeight="1" x14ac:dyDescent="0.25"/>
    <row r="486" ht="99.95" customHeight="1" x14ac:dyDescent="0.25"/>
    <row r="487" ht="99.95" customHeight="1" x14ac:dyDescent="0.25"/>
    <row r="488" ht="99.95" customHeight="1" x14ac:dyDescent="0.25"/>
    <row r="489" ht="99.95" customHeight="1" x14ac:dyDescent="0.25"/>
    <row r="490" ht="99.95" customHeight="1" x14ac:dyDescent="0.25"/>
    <row r="491" ht="99.95" customHeight="1" x14ac:dyDescent="0.25"/>
    <row r="492" ht="99.95" customHeight="1" x14ac:dyDescent="0.25"/>
    <row r="493" ht="99.95" customHeight="1" x14ac:dyDescent="0.25"/>
    <row r="494" ht="99.95" customHeight="1" x14ac:dyDescent="0.25"/>
    <row r="495" ht="99.95" customHeight="1" x14ac:dyDescent="0.25"/>
    <row r="496" ht="99.95" customHeight="1" x14ac:dyDescent="0.25"/>
    <row r="497" ht="99.95" customHeight="1" x14ac:dyDescent="0.25"/>
    <row r="498" ht="99.95" customHeight="1" x14ac:dyDescent="0.25"/>
    <row r="499" ht="99.95" customHeight="1" x14ac:dyDescent="0.25"/>
    <row r="500" ht="99.95" customHeight="1" x14ac:dyDescent="0.25"/>
    <row r="501" ht="99.95" customHeight="1" x14ac:dyDescent="0.25"/>
    <row r="502" ht="99.95" customHeight="1" x14ac:dyDescent="0.25"/>
    <row r="503" ht="99.95" customHeight="1" x14ac:dyDescent="0.25"/>
    <row r="504" ht="99.95" customHeight="1" x14ac:dyDescent="0.25"/>
    <row r="505" ht="99.95" customHeight="1" x14ac:dyDescent="0.25"/>
    <row r="506" ht="99.95" customHeight="1" x14ac:dyDescent="0.25"/>
    <row r="507" ht="99.95" customHeight="1" x14ac:dyDescent="0.25"/>
    <row r="508" ht="99.95" customHeight="1" x14ac:dyDescent="0.25"/>
    <row r="509" ht="99.95" customHeight="1" x14ac:dyDescent="0.25"/>
    <row r="510" ht="99.95" customHeight="1" x14ac:dyDescent="0.25"/>
    <row r="511" ht="99.95" customHeight="1" x14ac:dyDescent="0.25"/>
    <row r="512" ht="99.95" customHeight="1" x14ac:dyDescent="0.25"/>
    <row r="513" ht="99.95" customHeight="1" x14ac:dyDescent="0.25"/>
    <row r="514" ht="99.95" customHeight="1" x14ac:dyDescent="0.25"/>
    <row r="515" ht="99.95" customHeight="1" x14ac:dyDescent="0.25"/>
    <row r="516" ht="99.95" customHeight="1" x14ac:dyDescent="0.25"/>
    <row r="517" ht="99.95" customHeight="1" x14ac:dyDescent="0.25"/>
    <row r="518" ht="99.95" customHeight="1" x14ac:dyDescent="0.25"/>
    <row r="519" ht="99.95" customHeight="1" x14ac:dyDescent="0.25"/>
    <row r="520" ht="99.95" customHeight="1" x14ac:dyDescent="0.25"/>
    <row r="521" ht="99.95" customHeight="1" x14ac:dyDescent="0.25"/>
    <row r="522" ht="99.95" customHeight="1" x14ac:dyDescent="0.25"/>
    <row r="523" ht="99.95" customHeight="1" x14ac:dyDescent="0.25"/>
    <row r="524" ht="99.95" customHeight="1" x14ac:dyDescent="0.25"/>
    <row r="525" ht="99.95" customHeight="1" x14ac:dyDescent="0.25"/>
    <row r="526" ht="99.95" customHeight="1" x14ac:dyDescent="0.25"/>
    <row r="527" ht="99.95" customHeight="1" x14ac:dyDescent="0.25"/>
    <row r="528" ht="99.95" customHeight="1" x14ac:dyDescent="0.25"/>
    <row r="529" ht="99.95" customHeight="1" x14ac:dyDescent="0.25"/>
    <row r="530" ht="99.95" customHeight="1" x14ac:dyDescent="0.25"/>
    <row r="531" ht="99.95" customHeight="1" x14ac:dyDescent="0.25"/>
    <row r="532" ht="99.95" customHeight="1" x14ac:dyDescent="0.25"/>
    <row r="533" ht="99.95" customHeight="1" x14ac:dyDescent="0.25"/>
    <row r="534" ht="99.95" customHeight="1" x14ac:dyDescent="0.25"/>
    <row r="535" ht="99.95" customHeight="1" x14ac:dyDescent="0.25"/>
    <row r="536" ht="99.95" customHeight="1" x14ac:dyDescent="0.25"/>
    <row r="537" ht="99.95" customHeight="1" x14ac:dyDescent="0.25"/>
    <row r="538" ht="99.95" customHeight="1" x14ac:dyDescent="0.25"/>
    <row r="539" ht="99.95" customHeight="1" x14ac:dyDescent="0.25"/>
    <row r="540" ht="99.95" customHeight="1" x14ac:dyDescent="0.25"/>
  </sheetData>
  <mergeCells count="7">
    <mergeCell ref="A76:I76"/>
    <mergeCell ref="A88:I88"/>
    <mergeCell ref="A2:I2"/>
    <mergeCell ref="A6:I6"/>
    <mergeCell ref="A8:I8"/>
    <mergeCell ref="A56:I56"/>
    <mergeCell ref="A74:I7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Бабкова</dc:creator>
  <cp:lastModifiedBy>АНДРЕЙ</cp:lastModifiedBy>
  <dcterms:created xsi:type="dcterms:W3CDTF">2015-06-05T18:19:34Z</dcterms:created>
  <dcterms:modified xsi:type="dcterms:W3CDTF">2024-02-15T15:42:55Z</dcterms:modified>
</cp:coreProperties>
</file>